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1100.総務課\210.広報\999.進捗管理\001.HP\（渡邉）(2026-04-21_16：38)【企画財政課：数字でみる美浦村】美浦村ホームページ更新依頼\"/>
    </mc:Choice>
  </mc:AlternateContent>
  <xr:revisionPtr revIDLastSave="0" documentId="8_{091DB657-E79E-407C-BEF6-90DECADD3B7C}" xr6:coauthVersionLast="47" xr6:coauthVersionMax="47" xr10:uidLastSave="{00000000-0000-0000-0000-000000000000}"/>
  <bookViews>
    <workbookView xWindow="1950" yWindow="1950" windowWidth="21600" windowHeight="9990" xr2:uid="{018C513E-7664-4C03-8C22-41294FBAEE64}"/>
  </bookViews>
  <sheets>
    <sheet name="年齢別人口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C35" i="1"/>
  <c r="G34" i="1"/>
  <c r="G35" i="1" s="1"/>
  <c r="F34" i="1"/>
  <c r="I34" i="1" s="1"/>
  <c r="I35" i="1" s="1"/>
  <c r="E34" i="1"/>
  <c r="D34" i="1"/>
  <c r="C34" i="1"/>
  <c r="B34" i="1"/>
  <c r="G33" i="1"/>
  <c r="F33" i="1"/>
  <c r="D33" i="1"/>
  <c r="C33" i="1"/>
  <c r="J32" i="1"/>
  <c r="J33" i="1" s="1"/>
  <c r="I32" i="1"/>
  <c r="I33" i="1" s="1"/>
  <c r="G32" i="1"/>
  <c r="F32" i="1"/>
  <c r="E32" i="1"/>
  <c r="D32" i="1"/>
  <c r="C32" i="1"/>
  <c r="B32" i="1"/>
  <c r="H32" i="1" s="1"/>
  <c r="G31" i="1"/>
  <c r="F31" i="1"/>
  <c r="D31" i="1"/>
  <c r="G30" i="1"/>
  <c r="F30" i="1"/>
  <c r="E30" i="1"/>
  <c r="D30" i="1"/>
  <c r="J30" i="1" s="1"/>
  <c r="J31" i="1" s="1"/>
  <c r="C30" i="1"/>
  <c r="C31" i="1" s="1"/>
  <c r="B30" i="1"/>
  <c r="B31" i="1" s="1"/>
  <c r="J25" i="1"/>
  <c r="I25" i="1"/>
  <c r="G25" i="1"/>
  <c r="F25" i="1"/>
  <c r="D25" i="1"/>
  <c r="C25" i="1"/>
  <c r="J24" i="1"/>
  <c r="I24" i="1"/>
  <c r="E24" i="1"/>
  <c r="B24" i="1"/>
  <c r="H24" i="1" s="1"/>
  <c r="J23" i="1"/>
  <c r="I23" i="1"/>
  <c r="H23" i="1"/>
  <c r="E23" i="1"/>
  <c r="B23" i="1"/>
  <c r="J22" i="1"/>
  <c r="I22" i="1"/>
  <c r="E22" i="1"/>
  <c r="B22" i="1"/>
  <c r="H22" i="1" s="1"/>
  <c r="J21" i="1"/>
  <c r="I21" i="1"/>
  <c r="E21" i="1"/>
  <c r="B21" i="1"/>
  <c r="H21" i="1" s="1"/>
  <c r="J20" i="1"/>
  <c r="I20" i="1"/>
  <c r="E20" i="1"/>
  <c r="B20" i="1"/>
  <c r="H20" i="1" s="1"/>
  <c r="J19" i="1"/>
  <c r="I19" i="1"/>
  <c r="E19" i="1"/>
  <c r="B19" i="1"/>
  <c r="H19" i="1" s="1"/>
  <c r="J18" i="1"/>
  <c r="I18" i="1"/>
  <c r="E18" i="1"/>
  <c r="B18" i="1"/>
  <c r="H18" i="1" s="1"/>
  <c r="J17" i="1"/>
  <c r="I17" i="1"/>
  <c r="E17" i="1"/>
  <c r="B17" i="1"/>
  <c r="H17" i="1" s="1"/>
  <c r="J16" i="1"/>
  <c r="I16" i="1"/>
  <c r="E16" i="1"/>
  <c r="B16" i="1"/>
  <c r="H16" i="1" s="1"/>
  <c r="J15" i="1"/>
  <c r="I15" i="1"/>
  <c r="E15" i="1"/>
  <c r="B15" i="1"/>
  <c r="H15" i="1" s="1"/>
  <c r="J14" i="1"/>
  <c r="I14" i="1"/>
  <c r="E14" i="1"/>
  <c r="B14" i="1"/>
  <c r="H14" i="1" s="1"/>
  <c r="J13" i="1"/>
  <c r="I13" i="1"/>
  <c r="E13" i="1"/>
  <c r="B13" i="1"/>
  <c r="H13" i="1" s="1"/>
  <c r="J12" i="1"/>
  <c r="I12" i="1"/>
  <c r="E12" i="1"/>
  <c r="H12" i="1" s="1"/>
  <c r="B12" i="1"/>
  <c r="J11" i="1"/>
  <c r="I11" i="1"/>
  <c r="E11" i="1"/>
  <c r="B11" i="1"/>
  <c r="H11" i="1" s="1"/>
  <c r="J10" i="1"/>
  <c r="I10" i="1"/>
  <c r="E10" i="1"/>
  <c r="B10" i="1"/>
  <c r="H10" i="1" s="1"/>
  <c r="J9" i="1"/>
  <c r="I9" i="1"/>
  <c r="H9" i="1"/>
  <c r="E9" i="1"/>
  <c r="B9" i="1"/>
  <c r="J8" i="1"/>
  <c r="I8" i="1"/>
  <c r="E8" i="1"/>
  <c r="B8" i="1"/>
  <c r="H8" i="1" s="1"/>
  <c r="J7" i="1"/>
  <c r="I7" i="1"/>
  <c r="E7" i="1"/>
  <c r="B7" i="1"/>
  <c r="H7" i="1" s="1"/>
  <c r="J6" i="1"/>
  <c r="I6" i="1"/>
  <c r="E6" i="1"/>
  <c r="B6" i="1"/>
  <c r="H6" i="1" s="1"/>
  <c r="J5" i="1"/>
  <c r="I5" i="1"/>
  <c r="E5" i="1"/>
  <c r="B5" i="1"/>
  <c r="H5" i="1" s="1"/>
  <c r="J4" i="1"/>
  <c r="I4" i="1"/>
  <c r="E4" i="1"/>
  <c r="B4" i="1"/>
  <c r="B25" i="1" s="1"/>
  <c r="J3" i="1"/>
  <c r="I3" i="1"/>
  <c r="E3" i="1"/>
  <c r="E25" i="1" s="1"/>
  <c r="B3" i="1"/>
  <c r="H3" i="1" s="1"/>
  <c r="E33" i="1" l="1"/>
  <c r="E31" i="1"/>
  <c r="B33" i="1"/>
  <c r="H25" i="1"/>
  <c r="H33" i="1" s="1"/>
  <c r="B35" i="1"/>
  <c r="E35" i="1"/>
  <c r="H34" i="1"/>
  <c r="H35" i="1" s="1"/>
  <c r="J34" i="1"/>
  <c r="J35" i="1" s="1"/>
  <c r="H30" i="1"/>
  <c r="H31" i="1" s="1"/>
  <c r="I30" i="1"/>
  <c r="I31" i="1" s="1"/>
  <c r="F35" i="1"/>
  <c r="H4" i="1"/>
</calcChain>
</file>

<file path=xl/sharedStrings.xml><?xml version="1.0" encoding="utf-8"?>
<sst xmlns="http://schemas.openxmlformats.org/spreadsheetml/2006/main" count="56" uniqueCount="37">
  <si>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</si>
  <si>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</si>
  <si>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令和8年</t>
    <rPh sb="0" eb="2">
      <t>レイワ</t>
    </rPh>
    <rPh sb="3" eb="4">
      <t>ネン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</si>
  <si>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</si>
  <si>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</si>
  <si>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</si>
  <si>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</si>
  <si>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0〜4歳</t>
    <rPh sb="3" eb="4">
      <t>サイ</t>
    </rPh>
    <phoneticPr fontId="2"/>
  </si>
  <si>
    <t>5〜9歳</t>
    <phoneticPr fontId="2"/>
  </si>
  <si>
    <t>10〜14歳</t>
    <phoneticPr fontId="2"/>
  </si>
  <si>
    <t>15〜19歳</t>
    <phoneticPr fontId="2"/>
  </si>
  <si>
    <t>20〜24歳</t>
    <phoneticPr fontId="2"/>
  </si>
  <si>
    <t>25〜29歳</t>
    <phoneticPr fontId="2"/>
  </si>
  <si>
    <t>30〜34歳</t>
    <phoneticPr fontId="2"/>
  </si>
  <si>
    <t>35〜39歳</t>
    <phoneticPr fontId="2"/>
  </si>
  <si>
    <t>40〜44歳</t>
    <phoneticPr fontId="2"/>
  </si>
  <si>
    <t>45〜49歳</t>
    <phoneticPr fontId="2"/>
  </si>
  <si>
    <t>50〜54歳</t>
    <phoneticPr fontId="2"/>
  </si>
  <si>
    <t>55〜59歳</t>
    <phoneticPr fontId="2"/>
  </si>
  <si>
    <t>60〜64歳</t>
    <phoneticPr fontId="2"/>
  </si>
  <si>
    <t>65〜69歳</t>
    <phoneticPr fontId="2"/>
  </si>
  <si>
    <t>70〜74歳</t>
    <phoneticPr fontId="2"/>
  </si>
  <si>
    <t>75〜79歳</t>
    <phoneticPr fontId="2"/>
  </si>
  <si>
    <t>80〜84歳</t>
    <phoneticPr fontId="2"/>
  </si>
  <si>
    <t>85〜89歳</t>
    <phoneticPr fontId="2"/>
  </si>
  <si>
    <t>90〜94歳</t>
    <phoneticPr fontId="2"/>
  </si>
  <si>
    <t>95〜99歳</t>
    <phoneticPr fontId="2"/>
  </si>
  <si>
    <t>100歳以上</t>
    <rPh sb="3" eb="4">
      <t>サイ</t>
    </rPh>
    <rPh sb="4" eb="6">
      <t>イジョウ</t>
    </rPh>
    <phoneticPr fontId="2"/>
  </si>
  <si>
    <t>不詳</t>
    <rPh sb="0" eb="2">
      <t>フショウ</t>
    </rPh>
    <phoneticPr fontId="2"/>
  </si>
  <si>
    <t>計</t>
    <rPh sb="0" eb="1">
      <t>ケイ</t>
    </rPh>
    <phoneticPr fontId="2"/>
  </si>
  <si>
    <t>0〜14歳</t>
    <rPh sb="4" eb="5">
      <t>サイ</t>
    </rPh>
    <phoneticPr fontId="2"/>
  </si>
  <si>
    <t>0〜14歳（％）</t>
    <rPh sb="4" eb="5">
      <t>サイ</t>
    </rPh>
    <phoneticPr fontId="2"/>
  </si>
  <si>
    <t>15〜64歳</t>
    <rPh sb="5" eb="6">
      <t>サイ</t>
    </rPh>
    <phoneticPr fontId="2"/>
  </si>
  <si>
    <t>15〜64歳（％）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</si>
  <si>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</si>
  <si>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65歳以上（％）</t>
    <rPh sb="2" eb="3">
      <t>サイ</t>
    </rPh>
    <rPh sb="3" eb="5">
      <t>イジョウ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</si>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</sst>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3" fillId="2" borderId="1" xfId="0" applyNumberFormat="1" applyFont="1" applyFill="1" applyBorder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0" fillId="3" borderId="1" xfId="0" applyFill="1" applyBorder="1" applyAlignment="1">
      <alignment horizontal="center" vertical="center"/>
    </xf>
    <xf numFmtId="38" fontId="0" fillId="0" borderId="1" xfId="0" applyNumberFormat="1" applyBorder="1">
      <alignment vertical="center"/>
    </xf>
    <xf numFmtId="38" fontId="0" fillId="3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0" fillId="3" borderId="1" xfId="0" applyNumberForma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D40C-E1D1-4F09-B955-5E231D026827}">
  <dimension ref="A1:J37"/>
  <sheetViews>
    <sheetView tabSelected="1" workbookViewId="0">
      <selection activeCell="F8" sqref="F8"/>
    </sheetView>
  </sheetViews>
  <sheetFormatPr defaultRowHeight="18.75" x14ac:dyDescent="0.4"/>
  <cols>
    <col min="1" max="1" width="14.625" bestFit="1" customWidth="1"/>
  </cols>
  <sheetData>
    <row r="1" spans="1:10" ht="18.75" customHeight="1" x14ac:dyDescent="0.4">
      <c r="A1" s="1"/>
      <c r="B1" s="2" t="s">
        <v>0</v>
      </c>
      <c r="C1" s="2"/>
      <c r="D1" s="2"/>
      <c r="E1" s="2" t="s">
        <v>1</v>
      </c>
      <c r="F1" s="2"/>
      <c r="G1" s="2"/>
      <c r="H1" s="3" t="s">
        <v>2</v>
      </c>
      <c r="I1" s="3"/>
      <c r="J1" s="3"/>
    </row>
    <row r="2" spans="1:10" ht="18.75" customHeight="1" x14ac:dyDescent="0.4">
      <c r="A2" s="4" t="s">
        <v>3</v>
      </c>
      <c r="B2" s="4" t="s">
        <v>4</v>
      </c>
      <c r="C2" s="4" t="s">
        <v>5</v>
      </c>
      <c r="D2" s="4" t="s">
        <v>6</v>
      </c>
      <c r="E2" s="4" t="s">
        <v>4</v>
      </c>
      <c r="F2" s="4" t="s">
        <v>5</v>
      </c>
      <c r="G2" s="4" t="s">
        <v>6</v>
      </c>
      <c r="H2" s="5" t="s">
        <v>4</v>
      </c>
      <c r="I2" s="5" t="s">
        <v>5</v>
      </c>
      <c r="J2" s="5" t="s">
        <v>6</v>
      </c>
    </row>
    <row r="3" spans="1:10" ht="18.75" customHeight="1" x14ac:dyDescent="0.4">
      <c r="A3" s="1" t="s">
        <v>7</v>
      </c>
      <c r="B3" s="6">
        <f>C3+D3</f>
        <v>251</v>
      </c>
      <c r="C3" s="6">
        <v>140</v>
      </c>
      <c r="D3" s="6">
        <v>111</v>
      </c>
      <c r="E3" s="6">
        <f>F3+G3</f>
        <v>21</v>
      </c>
      <c r="F3" s="6">
        <v>9</v>
      </c>
      <c r="G3" s="6">
        <v>12</v>
      </c>
      <c r="H3" s="7">
        <f>B3+E3</f>
        <v>272</v>
      </c>
      <c r="I3" s="7">
        <f>C3+F3</f>
        <v>149</v>
      </c>
      <c r="J3" s="7">
        <f>D3+G3</f>
        <v>123</v>
      </c>
    </row>
    <row r="4" spans="1:10" ht="18.75" customHeight="1" x14ac:dyDescent="0.4">
      <c r="A4" s="1" t="s">
        <v>8</v>
      </c>
      <c r="B4" s="6">
        <f t="shared" ref="B4:B24" si="0">C4+D4</f>
        <v>340</v>
      </c>
      <c r="C4" s="6">
        <v>181</v>
      </c>
      <c r="D4" s="6">
        <v>159</v>
      </c>
      <c r="E4" s="6">
        <f t="shared" ref="E4:E24" si="1">F4+G4</f>
        <v>28</v>
      </c>
      <c r="F4" s="6">
        <v>15</v>
      </c>
      <c r="G4" s="6">
        <v>13</v>
      </c>
      <c r="H4" s="7">
        <f t="shared" ref="H4:J25" si="2">B4+E4</f>
        <v>368</v>
      </c>
      <c r="I4" s="7">
        <f t="shared" si="2"/>
        <v>196</v>
      </c>
      <c r="J4" s="7">
        <f t="shared" si="2"/>
        <v>172</v>
      </c>
    </row>
    <row r="5" spans="1:10" ht="18.75" customHeight="1" x14ac:dyDescent="0.4">
      <c r="A5" s="1" t="s">
        <v>9</v>
      </c>
      <c r="B5" s="6">
        <f t="shared" si="0"/>
        <v>467</v>
      </c>
      <c r="C5" s="6">
        <v>244</v>
      </c>
      <c r="D5" s="6">
        <v>223</v>
      </c>
      <c r="E5" s="6">
        <f t="shared" si="1"/>
        <v>11</v>
      </c>
      <c r="F5" s="6">
        <v>4</v>
      </c>
      <c r="G5" s="6">
        <v>7</v>
      </c>
      <c r="H5" s="7">
        <f t="shared" si="2"/>
        <v>478</v>
      </c>
      <c r="I5" s="7">
        <f t="shared" si="2"/>
        <v>248</v>
      </c>
      <c r="J5" s="7">
        <f t="shared" si="2"/>
        <v>230</v>
      </c>
    </row>
    <row r="6" spans="1:10" ht="18.75" customHeight="1" x14ac:dyDescent="0.4">
      <c r="A6" s="1" t="s">
        <v>10</v>
      </c>
      <c r="B6" s="6">
        <f t="shared" si="0"/>
        <v>523</v>
      </c>
      <c r="C6" s="6">
        <v>274</v>
      </c>
      <c r="D6" s="6">
        <v>249</v>
      </c>
      <c r="E6" s="6">
        <f t="shared" si="1"/>
        <v>26</v>
      </c>
      <c r="F6" s="6">
        <v>9</v>
      </c>
      <c r="G6" s="6">
        <v>17</v>
      </c>
      <c r="H6" s="7">
        <f t="shared" si="2"/>
        <v>549</v>
      </c>
      <c r="I6" s="7">
        <f t="shared" si="2"/>
        <v>283</v>
      </c>
      <c r="J6" s="7">
        <f t="shared" si="2"/>
        <v>266</v>
      </c>
    </row>
    <row r="7" spans="1:10" ht="18.75" customHeight="1" x14ac:dyDescent="0.4">
      <c r="A7" s="1" t="s">
        <v>11</v>
      </c>
      <c r="B7" s="6">
        <f t="shared" si="0"/>
        <v>534</v>
      </c>
      <c r="C7" s="6">
        <v>284</v>
      </c>
      <c r="D7" s="6">
        <v>250</v>
      </c>
      <c r="E7" s="6">
        <f t="shared" si="1"/>
        <v>38</v>
      </c>
      <c r="F7" s="6">
        <v>26</v>
      </c>
      <c r="G7" s="6">
        <v>12</v>
      </c>
      <c r="H7" s="7">
        <f t="shared" si="2"/>
        <v>572</v>
      </c>
      <c r="I7" s="7">
        <f t="shared" si="2"/>
        <v>310</v>
      </c>
      <c r="J7" s="7">
        <f t="shared" si="2"/>
        <v>262</v>
      </c>
    </row>
    <row r="8" spans="1:10" ht="18.75" customHeight="1" x14ac:dyDescent="0.4">
      <c r="A8" s="1" t="s">
        <v>12</v>
      </c>
      <c r="B8" s="6">
        <f t="shared" si="0"/>
        <v>522</v>
      </c>
      <c r="C8" s="6">
        <v>308</v>
      </c>
      <c r="D8" s="6">
        <v>214</v>
      </c>
      <c r="E8" s="6">
        <f t="shared" si="1"/>
        <v>79</v>
      </c>
      <c r="F8" s="6">
        <v>43</v>
      </c>
      <c r="G8" s="6">
        <v>36</v>
      </c>
      <c r="H8" s="7">
        <f t="shared" si="2"/>
        <v>601</v>
      </c>
      <c r="I8" s="7">
        <f t="shared" si="2"/>
        <v>351</v>
      </c>
      <c r="J8" s="7">
        <f t="shared" si="2"/>
        <v>250</v>
      </c>
    </row>
    <row r="9" spans="1:10" ht="18.75" customHeight="1" x14ac:dyDescent="0.4">
      <c r="A9" s="1" t="s">
        <v>13</v>
      </c>
      <c r="B9" s="6">
        <f t="shared" si="0"/>
        <v>569</v>
      </c>
      <c r="C9" s="6">
        <v>338</v>
      </c>
      <c r="D9" s="6">
        <v>231</v>
      </c>
      <c r="E9" s="6">
        <f t="shared" si="1"/>
        <v>72</v>
      </c>
      <c r="F9" s="6">
        <v>37</v>
      </c>
      <c r="G9" s="6">
        <v>35</v>
      </c>
      <c r="H9" s="7">
        <f t="shared" si="2"/>
        <v>641</v>
      </c>
      <c r="I9" s="7">
        <f t="shared" si="2"/>
        <v>375</v>
      </c>
      <c r="J9" s="7">
        <f t="shared" si="2"/>
        <v>266</v>
      </c>
    </row>
    <row r="10" spans="1:10" ht="18.75" customHeight="1" x14ac:dyDescent="0.4">
      <c r="A10" s="1" t="s">
        <v>14</v>
      </c>
      <c r="B10" s="6">
        <f t="shared" si="0"/>
        <v>605</v>
      </c>
      <c r="C10" s="6">
        <v>357</v>
      </c>
      <c r="D10" s="6">
        <v>248</v>
      </c>
      <c r="E10" s="6">
        <f t="shared" si="1"/>
        <v>86</v>
      </c>
      <c r="F10" s="6">
        <v>51</v>
      </c>
      <c r="G10" s="6">
        <v>35</v>
      </c>
      <c r="H10" s="7">
        <f t="shared" si="2"/>
        <v>691</v>
      </c>
      <c r="I10" s="7">
        <f t="shared" si="2"/>
        <v>408</v>
      </c>
      <c r="J10" s="7">
        <f t="shared" si="2"/>
        <v>283</v>
      </c>
    </row>
    <row r="11" spans="1:10" ht="18.75" customHeight="1" x14ac:dyDescent="0.4">
      <c r="A11" s="1" t="s">
        <v>15</v>
      </c>
      <c r="B11" s="6">
        <f t="shared" si="0"/>
        <v>740</v>
      </c>
      <c r="C11" s="6">
        <v>431</v>
      </c>
      <c r="D11" s="6">
        <v>309</v>
      </c>
      <c r="E11" s="6">
        <f t="shared" si="1"/>
        <v>61</v>
      </c>
      <c r="F11" s="6">
        <v>32</v>
      </c>
      <c r="G11" s="6">
        <v>29</v>
      </c>
      <c r="H11" s="7">
        <f t="shared" si="2"/>
        <v>801</v>
      </c>
      <c r="I11" s="7">
        <f t="shared" si="2"/>
        <v>463</v>
      </c>
      <c r="J11" s="7">
        <f t="shared" si="2"/>
        <v>338</v>
      </c>
    </row>
    <row r="12" spans="1:10" ht="18.75" customHeight="1" x14ac:dyDescent="0.4">
      <c r="A12" s="1" t="s">
        <v>16</v>
      </c>
      <c r="B12" s="6">
        <f t="shared" si="0"/>
        <v>912</v>
      </c>
      <c r="C12" s="6">
        <v>524</v>
      </c>
      <c r="D12" s="6">
        <v>388</v>
      </c>
      <c r="E12" s="6">
        <f t="shared" si="1"/>
        <v>45</v>
      </c>
      <c r="F12" s="6">
        <v>30</v>
      </c>
      <c r="G12" s="6">
        <v>15</v>
      </c>
      <c r="H12" s="7">
        <f t="shared" si="2"/>
        <v>957</v>
      </c>
      <c r="I12" s="7">
        <f t="shared" si="2"/>
        <v>554</v>
      </c>
      <c r="J12" s="7">
        <f t="shared" si="2"/>
        <v>403</v>
      </c>
    </row>
    <row r="13" spans="1:10" ht="18.75" customHeight="1" x14ac:dyDescent="0.4">
      <c r="A13" s="1" t="s">
        <v>17</v>
      </c>
      <c r="B13" s="6">
        <f t="shared" si="0"/>
        <v>1095</v>
      </c>
      <c r="C13" s="6">
        <v>606</v>
      </c>
      <c r="D13" s="6">
        <v>489</v>
      </c>
      <c r="E13" s="6">
        <f t="shared" si="1"/>
        <v>37</v>
      </c>
      <c r="F13" s="6">
        <v>21</v>
      </c>
      <c r="G13" s="6">
        <v>16</v>
      </c>
      <c r="H13" s="7">
        <f t="shared" si="2"/>
        <v>1132</v>
      </c>
      <c r="I13" s="7">
        <f t="shared" si="2"/>
        <v>627</v>
      </c>
      <c r="J13" s="7">
        <f t="shared" si="2"/>
        <v>505</v>
      </c>
    </row>
    <row r="14" spans="1:10" ht="18.75" customHeight="1" x14ac:dyDescent="0.4">
      <c r="A14" s="1" t="s">
        <v>18</v>
      </c>
      <c r="B14" s="6">
        <f t="shared" si="0"/>
        <v>1003</v>
      </c>
      <c r="C14" s="6">
        <v>550</v>
      </c>
      <c r="D14" s="6">
        <v>453</v>
      </c>
      <c r="E14" s="6">
        <f t="shared" si="1"/>
        <v>33</v>
      </c>
      <c r="F14" s="6">
        <v>9</v>
      </c>
      <c r="G14" s="6">
        <v>24</v>
      </c>
      <c r="H14" s="7">
        <f t="shared" si="2"/>
        <v>1036</v>
      </c>
      <c r="I14" s="7">
        <f t="shared" si="2"/>
        <v>559</v>
      </c>
      <c r="J14" s="7">
        <f t="shared" si="2"/>
        <v>477</v>
      </c>
    </row>
    <row r="15" spans="1:10" ht="18.75" customHeight="1" x14ac:dyDescent="0.4">
      <c r="A15" s="1" t="s">
        <v>19</v>
      </c>
      <c r="B15" s="6">
        <f t="shared" si="0"/>
        <v>944</v>
      </c>
      <c r="C15" s="6">
        <v>473</v>
      </c>
      <c r="D15" s="6">
        <v>471</v>
      </c>
      <c r="E15" s="6">
        <f t="shared" si="1"/>
        <v>37</v>
      </c>
      <c r="F15" s="6">
        <v>3</v>
      </c>
      <c r="G15" s="6">
        <v>34</v>
      </c>
      <c r="H15" s="7">
        <f t="shared" si="2"/>
        <v>981</v>
      </c>
      <c r="I15" s="7">
        <f t="shared" si="2"/>
        <v>476</v>
      </c>
      <c r="J15" s="7">
        <f t="shared" si="2"/>
        <v>505</v>
      </c>
    </row>
    <row r="16" spans="1:10" ht="18.75" customHeight="1" x14ac:dyDescent="0.4">
      <c r="A16" s="1" t="s">
        <v>20</v>
      </c>
      <c r="B16" s="6">
        <f t="shared" si="0"/>
        <v>967</v>
      </c>
      <c r="C16" s="6">
        <v>491</v>
      </c>
      <c r="D16" s="6">
        <v>476</v>
      </c>
      <c r="E16" s="6">
        <f t="shared" si="1"/>
        <v>19</v>
      </c>
      <c r="F16" s="6">
        <v>6</v>
      </c>
      <c r="G16" s="6">
        <v>13</v>
      </c>
      <c r="H16" s="7">
        <f t="shared" si="2"/>
        <v>986</v>
      </c>
      <c r="I16" s="7">
        <f t="shared" si="2"/>
        <v>497</v>
      </c>
      <c r="J16" s="7">
        <f t="shared" si="2"/>
        <v>489</v>
      </c>
    </row>
    <row r="17" spans="1:10" ht="18.75" customHeight="1" x14ac:dyDescent="0.4">
      <c r="A17" s="1" t="s">
        <v>21</v>
      </c>
      <c r="B17" s="6">
        <f t="shared" si="0"/>
        <v>1069</v>
      </c>
      <c r="C17" s="6">
        <v>536</v>
      </c>
      <c r="D17" s="6">
        <v>533</v>
      </c>
      <c r="E17" s="6">
        <f t="shared" si="1"/>
        <v>14</v>
      </c>
      <c r="F17" s="6">
        <v>6</v>
      </c>
      <c r="G17" s="6">
        <v>8</v>
      </c>
      <c r="H17" s="7">
        <f t="shared" si="2"/>
        <v>1083</v>
      </c>
      <c r="I17" s="7">
        <f t="shared" si="2"/>
        <v>542</v>
      </c>
      <c r="J17" s="7">
        <f t="shared" si="2"/>
        <v>541</v>
      </c>
    </row>
    <row r="18" spans="1:10" ht="18.75" customHeight="1" x14ac:dyDescent="0.4">
      <c r="A18" s="1" t="s">
        <v>22</v>
      </c>
      <c r="B18" s="6">
        <f t="shared" si="0"/>
        <v>1117</v>
      </c>
      <c r="C18" s="6">
        <v>510</v>
      </c>
      <c r="D18" s="6">
        <v>607</v>
      </c>
      <c r="E18" s="6">
        <f t="shared" si="1"/>
        <v>3</v>
      </c>
      <c r="F18" s="6">
        <v>0</v>
      </c>
      <c r="G18" s="6">
        <v>3</v>
      </c>
      <c r="H18" s="7">
        <f t="shared" si="2"/>
        <v>1120</v>
      </c>
      <c r="I18" s="7">
        <f t="shared" si="2"/>
        <v>510</v>
      </c>
      <c r="J18" s="7">
        <f t="shared" si="2"/>
        <v>610</v>
      </c>
    </row>
    <row r="19" spans="1:10" ht="18.75" customHeight="1" x14ac:dyDescent="0.4">
      <c r="A19" s="1" t="s">
        <v>23</v>
      </c>
      <c r="B19" s="6">
        <f t="shared" si="0"/>
        <v>691</v>
      </c>
      <c r="C19" s="6">
        <v>309</v>
      </c>
      <c r="D19" s="6">
        <v>382</v>
      </c>
      <c r="E19" s="6">
        <f t="shared" si="1"/>
        <v>0</v>
      </c>
      <c r="F19" s="6">
        <v>0</v>
      </c>
      <c r="G19" s="6">
        <v>0</v>
      </c>
      <c r="H19" s="7">
        <f t="shared" si="2"/>
        <v>691</v>
      </c>
      <c r="I19" s="7">
        <f t="shared" si="2"/>
        <v>309</v>
      </c>
      <c r="J19" s="7">
        <f t="shared" si="2"/>
        <v>382</v>
      </c>
    </row>
    <row r="20" spans="1:10" ht="18.75" customHeight="1" x14ac:dyDescent="0.4">
      <c r="A20" s="1" t="s">
        <v>24</v>
      </c>
      <c r="B20" s="6">
        <f t="shared" si="0"/>
        <v>478</v>
      </c>
      <c r="C20" s="6">
        <v>175</v>
      </c>
      <c r="D20" s="6">
        <v>303</v>
      </c>
      <c r="E20" s="6">
        <f t="shared" si="1"/>
        <v>1</v>
      </c>
      <c r="F20" s="6">
        <v>0</v>
      </c>
      <c r="G20" s="6">
        <v>1</v>
      </c>
      <c r="H20" s="7">
        <f t="shared" si="2"/>
        <v>479</v>
      </c>
      <c r="I20" s="7">
        <f t="shared" si="2"/>
        <v>175</v>
      </c>
      <c r="J20" s="7">
        <f t="shared" si="2"/>
        <v>304</v>
      </c>
    </row>
    <row r="21" spans="1:10" ht="18.75" customHeight="1" x14ac:dyDescent="0.4">
      <c r="A21" s="1" t="s">
        <v>25</v>
      </c>
      <c r="B21" s="6">
        <f t="shared" si="0"/>
        <v>247</v>
      </c>
      <c r="C21" s="6">
        <v>70</v>
      </c>
      <c r="D21" s="6">
        <v>177</v>
      </c>
      <c r="E21" s="6">
        <f t="shared" si="1"/>
        <v>0</v>
      </c>
      <c r="F21" s="6">
        <v>0</v>
      </c>
      <c r="G21" s="6">
        <v>0</v>
      </c>
      <c r="H21" s="7">
        <f t="shared" si="2"/>
        <v>247</v>
      </c>
      <c r="I21" s="7">
        <f t="shared" si="2"/>
        <v>70</v>
      </c>
      <c r="J21" s="7">
        <f t="shared" si="2"/>
        <v>177</v>
      </c>
    </row>
    <row r="22" spans="1:10" ht="18.75" customHeight="1" x14ac:dyDescent="0.4">
      <c r="A22" s="1" t="s">
        <v>26</v>
      </c>
      <c r="B22" s="6">
        <f t="shared" si="0"/>
        <v>57</v>
      </c>
      <c r="C22" s="6">
        <v>13</v>
      </c>
      <c r="D22" s="6">
        <v>44</v>
      </c>
      <c r="E22" s="6">
        <f t="shared" si="1"/>
        <v>0</v>
      </c>
      <c r="F22" s="6">
        <v>0</v>
      </c>
      <c r="G22" s="6">
        <v>0</v>
      </c>
      <c r="H22" s="7">
        <f t="shared" si="2"/>
        <v>57</v>
      </c>
      <c r="I22" s="7">
        <f t="shared" si="2"/>
        <v>13</v>
      </c>
      <c r="J22" s="7">
        <f t="shared" si="2"/>
        <v>44</v>
      </c>
    </row>
    <row r="23" spans="1:10" ht="18.75" customHeight="1" x14ac:dyDescent="0.4">
      <c r="A23" s="1" t="s">
        <v>27</v>
      </c>
      <c r="B23" s="6">
        <f t="shared" si="0"/>
        <v>9</v>
      </c>
      <c r="C23" s="6">
        <v>0</v>
      </c>
      <c r="D23" s="6">
        <v>9</v>
      </c>
      <c r="E23" s="6">
        <f t="shared" si="1"/>
        <v>0</v>
      </c>
      <c r="F23" s="6">
        <v>0</v>
      </c>
      <c r="G23" s="6">
        <v>0</v>
      </c>
      <c r="H23" s="7">
        <f t="shared" si="2"/>
        <v>9</v>
      </c>
      <c r="I23" s="7">
        <f t="shared" si="2"/>
        <v>0</v>
      </c>
      <c r="J23" s="7">
        <f t="shared" si="2"/>
        <v>9</v>
      </c>
    </row>
    <row r="24" spans="1:10" ht="18.75" customHeight="1" x14ac:dyDescent="0.4">
      <c r="A24" s="1" t="s">
        <v>28</v>
      </c>
      <c r="B24" s="6">
        <f t="shared" si="0"/>
        <v>0</v>
      </c>
      <c r="C24" s="6">
        <v>0</v>
      </c>
      <c r="D24" s="6">
        <v>0</v>
      </c>
      <c r="E24" s="6">
        <f t="shared" si="1"/>
        <v>0</v>
      </c>
      <c r="F24" s="6">
        <v>0</v>
      </c>
      <c r="G24" s="6">
        <v>0</v>
      </c>
      <c r="H24" s="7">
        <f t="shared" si="2"/>
        <v>0</v>
      </c>
      <c r="I24" s="7">
        <f t="shared" si="2"/>
        <v>0</v>
      </c>
      <c r="J24" s="7">
        <f t="shared" si="2"/>
        <v>0</v>
      </c>
    </row>
    <row r="25" spans="1:10" ht="18.75" customHeight="1" x14ac:dyDescent="0.4">
      <c r="A25" s="1" t="s">
        <v>29</v>
      </c>
      <c r="B25" s="6">
        <f>SUM(B3:B24)</f>
        <v>13140</v>
      </c>
      <c r="C25" s="6">
        <f>SUM(C3:C24)</f>
        <v>6814</v>
      </c>
      <c r="D25" s="6">
        <f>SUM(D3:D24)</f>
        <v>6326</v>
      </c>
      <c r="E25" s="6">
        <f>SUM(E3:E24)</f>
        <v>611</v>
      </c>
      <c r="F25" s="6">
        <f t="shared" ref="F25:G25" si="3">SUM(F3:F24)</f>
        <v>301</v>
      </c>
      <c r="G25" s="6">
        <f t="shared" si="3"/>
        <v>310</v>
      </c>
      <c r="H25" s="7">
        <f t="shared" si="2"/>
        <v>13751</v>
      </c>
      <c r="I25" s="7">
        <f t="shared" si="2"/>
        <v>7115</v>
      </c>
      <c r="J25" s="7">
        <f t="shared" si="2"/>
        <v>6636</v>
      </c>
    </row>
    <row r="26" spans="1:10" ht="18.75" customHeight="1" x14ac:dyDescent="0.4">
      <c r="B26" s="8"/>
      <c r="C26" s="8"/>
      <c r="D26" s="8"/>
      <c r="E26" s="8"/>
      <c r="F26" s="8"/>
      <c r="G26" s="8"/>
      <c r="H26" s="9"/>
      <c r="I26" s="9"/>
      <c r="J26" s="9"/>
    </row>
    <row r="27" spans="1:10" ht="18.75" customHeight="1" x14ac:dyDescent="0.4"/>
    <row r="28" spans="1:10" ht="18.75" customHeight="1" x14ac:dyDescent="0.4">
      <c r="A28" s="1"/>
      <c r="B28" s="2" t="s">
        <v>0</v>
      </c>
      <c r="C28" s="2"/>
      <c r="D28" s="2"/>
      <c r="E28" s="2" t="s">
        <v>1</v>
      </c>
      <c r="F28" s="2"/>
      <c r="G28" s="2"/>
      <c r="H28" s="3" t="s">
        <v>2</v>
      </c>
      <c r="I28" s="3"/>
      <c r="J28" s="3"/>
    </row>
    <row r="29" spans="1:10" ht="18.75" customHeight="1" x14ac:dyDescent="0.4">
      <c r="A29" s="4" t="s">
        <v>3</v>
      </c>
      <c r="B29" s="4" t="s">
        <v>4</v>
      </c>
      <c r="C29" s="4" t="s">
        <v>5</v>
      </c>
      <c r="D29" s="4" t="s">
        <v>6</v>
      </c>
      <c r="E29" s="4" t="s">
        <v>4</v>
      </c>
      <c r="F29" s="4" t="s">
        <v>5</v>
      </c>
      <c r="G29" s="4" t="s">
        <v>6</v>
      </c>
      <c r="H29" s="10" t="s">
        <v>4</v>
      </c>
      <c r="I29" s="10" t="s">
        <v>5</v>
      </c>
      <c r="J29" s="10" t="s">
        <v>6</v>
      </c>
    </row>
    <row r="30" spans="1:10" ht="18.75" customHeight="1" x14ac:dyDescent="0.4">
      <c r="A30" s="1" t="s">
        <v>30</v>
      </c>
      <c r="B30" s="11">
        <f>C30+D30</f>
        <v>1058</v>
      </c>
      <c r="C30" s="6">
        <f>C3+C4+C5</f>
        <v>565</v>
      </c>
      <c r="D30" s="6">
        <f>D3+D4+D5</f>
        <v>493</v>
      </c>
      <c r="E30" s="1">
        <f>F30+G30</f>
        <v>60</v>
      </c>
      <c r="F30" s="1">
        <f>F3+F4+F5</f>
        <v>28</v>
      </c>
      <c r="G30" s="1">
        <f>G3+G4+G5</f>
        <v>32</v>
      </c>
      <c r="H30" s="12">
        <f t="shared" ref="H30:J30" si="4">B30+E30</f>
        <v>1118</v>
      </c>
      <c r="I30" s="12">
        <f t="shared" si="4"/>
        <v>593</v>
      </c>
      <c r="J30" s="12">
        <f t="shared" si="4"/>
        <v>525</v>
      </c>
    </row>
    <row r="31" spans="1:10" ht="18.75" customHeight="1" x14ac:dyDescent="0.4">
      <c r="A31" s="1" t="s">
        <v>31</v>
      </c>
      <c r="B31" s="13">
        <f>B30/B25</f>
        <v>8.0517503805175042E-2</v>
      </c>
      <c r="C31" s="13">
        <f t="shared" ref="C31:G31" si="5">C30/C25</f>
        <v>8.2917522747285005E-2</v>
      </c>
      <c r="D31" s="13">
        <f t="shared" si="5"/>
        <v>7.7932342712614608E-2</v>
      </c>
      <c r="E31" s="13">
        <f t="shared" si="5"/>
        <v>9.8199672667757767E-2</v>
      </c>
      <c r="F31" s="13">
        <f t="shared" si="5"/>
        <v>9.3023255813953487E-2</v>
      </c>
      <c r="G31" s="13">
        <f t="shared" si="5"/>
        <v>0.1032258064516129</v>
      </c>
      <c r="H31" s="14">
        <f>H30/H25</f>
        <v>8.13031779506945E-2</v>
      </c>
      <c r="I31" s="14">
        <f t="shared" ref="I31:J31" si="6">I30/I25</f>
        <v>8.3345045678144769E-2</v>
      </c>
      <c r="J31" s="14">
        <f t="shared" si="6"/>
        <v>7.9113924050632917E-2</v>
      </c>
    </row>
    <row r="32" spans="1:10" ht="18.75" customHeight="1" x14ac:dyDescent="0.4">
      <c r="A32" s="1" t="s">
        <v>32</v>
      </c>
      <c r="B32" s="11">
        <f>C32+D32</f>
        <v>7447</v>
      </c>
      <c r="C32" s="6">
        <f>C6+C7+C8+C9+C10+C11+C12+C13+C14+C15</f>
        <v>4145</v>
      </c>
      <c r="D32" s="6">
        <f>D6+D7+D8+D9+D10+D11+D12+D13+D14+D15</f>
        <v>3302</v>
      </c>
      <c r="E32" s="1">
        <f>F32+G32</f>
        <v>514</v>
      </c>
      <c r="F32" s="1">
        <f>F6+F7+F8+F9+F10+F11+F12+F13+F14+F15</f>
        <v>261</v>
      </c>
      <c r="G32" s="1">
        <f>G6+G7+G8+G9+G10+G11+G12+G13+G14+G15</f>
        <v>253</v>
      </c>
      <c r="H32" s="12">
        <f t="shared" ref="H32:J34" si="7">B32+E32</f>
        <v>7961</v>
      </c>
      <c r="I32" s="12">
        <f t="shared" si="7"/>
        <v>4406</v>
      </c>
      <c r="J32" s="12">
        <f t="shared" si="7"/>
        <v>3555</v>
      </c>
    </row>
    <row r="33" spans="1:10" ht="18.75" customHeight="1" x14ac:dyDescent="0.4">
      <c r="A33" s="1" t="s">
        <v>33</v>
      </c>
      <c r="B33" s="13">
        <f>B32/B25</f>
        <v>0.56674277016742769</v>
      </c>
      <c r="C33" s="13">
        <f t="shared" ref="C33:G33" si="8">C32/C25</f>
        <v>0.60830642794247136</v>
      </c>
      <c r="D33" s="13">
        <f t="shared" si="8"/>
        <v>0.52197281062282641</v>
      </c>
      <c r="E33" s="13">
        <f t="shared" si="8"/>
        <v>0.84124386252045824</v>
      </c>
      <c r="F33" s="13">
        <f t="shared" si="8"/>
        <v>0.86710963455149503</v>
      </c>
      <c r="G33" s="13">
        <f t="shared" si="8"/>
        <v>0.81612903225806455</v>
      </c>
      <c r="H33" s="14">
        <f>H32/H25</f>
        <v>0.57893971347538364</v>
      </c>
      <c r="I33" s="14">
        <f t="shared" ref="I33:J33" si="9">I32/I25</f>
        <v>0.61925509486999297</v>
      </c>
      <c r="J33" s="14">
        <f t="shared" si="9"/>
        <v>0.5357142857142857</v>
      </c>
    </row>
    <row r="34" spans="1:10" ht="18.75" customHeight="1" x14ac:dyDescent="0.4">
      <c r="A34" s="1" t="s">
        <v>34</v>
      </c>
      <c r="B34" s="11">
        <f>C34+D34</f>
        <v>4635</v>
      </c>
      <c r="C34" s="6">
        <f>C16+C17+C18+C19+C20+C21+C22+C23+C24</f>
        <v>2104</v>
      </c>
      <c r="D34" s="6">
        <f>D16+D17+D18+D19+D20+D21+D22+D23+D24</f>
        <v>2531</v>
      </c>
      <c r="E34" s="1">
        <f>F34+G34</f>
        <v>37</v>
      </c>
      <c r="F34" s="1">
        <f>F16+F17+F18+F19+F20+F21+F22+F23+F24</f>
        <v>12</v>
      </c>
      <c r="G34" s="1">
        <f>G16+G17+G18+G19+G20+G21+G22+G23+G24</f>
        <v>25</v>
      </c>
      <c r="H34" s="12">
        <f t="shared" si="7"/>
        <v>4672</v>
      </c>
      <c r="I34" s="12">
        <f t="shared" si="7"/>
        <v>2116</v>
      </c>
      <c r="J34" s="12">
        <f t="shared" si="7"/>
        <v>2556</v>
      </c>
    </row>
    <row r="35" spans="1:10" ht="18.75" customHeight="1" x14ac:dyDescent="0.4">
      <c r="A35" s="1" t="s">
        <v>35</v>
      </c>
      <c r="B35" s="13">
        <f>B34/B25</f>
        <v>0.35273972602739728</v>
      </c>
      <c r="C35" s="13">
        <f t="shared" ref="C35:G35" si="10">C34/C25</f>
        <v>0.30877604931024361</v>
      </c>
      <c r="D35" s="13">
        <f t="shared" si="10"/>
        <v>0.40009484666455897</v>
      </c>
      <c r="E35" s="13">
        <f t="shared" si="10"/>
        <v>6.0556464811783964E-2</v>
      </c>
      <c r="F35" s="13">
        <f t="shared" si="10"/>
        <v>3.9867109634551492E-2</v>
      </c>
      <c r="G35" s="13">
        <f t="shared" si="10"/>
        <v>8.0645161290322578E-2</v>
      </c>
      <c r="H35" s="14">
        <f>H34/H25</f>
        <v>0.33975710857392188</v>
      </c>
      <c r="I35" s="14">
        <f t="shared" ref="I35:J35" si="11">I34/I25</f>
        <v>0.29739985945186226</v>
      </c>
      <c r="J35" s="14">
        <f t="shared" si="11"/>
        <v>0.38517179023508136</v>
      </c>
    </row>
    <row r="36" spans="1:10" ht="18.75" customHeight="1" x14ac:dyDescent="0.4"/>
    <row r="37" spans="1:10" ht="18.75" customHeight="1" x14ac:dyDescent="0.4">
      <c r="A37" t="s">
        <v>36</v>
      </c>
    </row>
  </sheetData>
  <mergeCells count="6">
    <mergeCell ref="B1:D1"/>
    <mergeCell ref="E1:G1"/>
    <mergeCell ref="H1:J1"/>
    <mergeCell ref="B28:D28"/>
    <mergeCell ref="E28:G28"/>
    <mergeCell ref="H28:J28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広報02</dc:creator>
  <cp:lastModifiedBy>広報02</cp:lastModifiedBy>
  <dcterms:created xsi:type="dcterms:W3CDTF">2026-04-23T02:16:35Z</dcterms:created>
  <dcterms:modified xsi:type="dcterms:W3CDTF">2026-04-23T02:16:42Z</dcterms:modified>
</cp:coreProperties>
</file>