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X:\1100.総務課\210.広報\999.進捗管理\001.HP\（渡邉）(2026-04-21_16：38)【企画財政課：数字でみる美浦村】美浦村ホームページ更新依頼\"/>
    </mc:Choice>
  </mc:AlternateContent>
  <xr:revisionPtr revIDLastSave="0" documentId="8_{479A7F71-7F01-4184-BDC5-E79E9C95E443}" xr6:coauthVersionLast="47" xr6:coauthVersionMax="47" xr10:uidLastSave="{00000000-0000-0000-0000-000000000000}"/>
  <bookViews>
    <workbookView xWindow="-120" yWindow="-120" windowWidth="29040" windowHeight="15720" xr2:uid="{5E71BC45-B4F1-4D14-9F80-5178AD861285}"/>
  </bookViews>
  <sheets>
    <sheet name="行政区別人口の推移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6" i="1" l="1"/>
  <c r="C56" i="1"/>
  <c r="C57" i="1" s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D36" i="1"/>
  <c r="C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36" i="1" s="1"/>
  <c r="B21" i="1"/>
  <c r="D20" i="1"/>
  <c r="D57" i="1" s="1"/>
  <c r="C20" i="1"/>
  <c r="B20" i="1" s="1"/>
  <c r="B57" i="1" s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<sst xmlns="http://schemas.openxmlformats.org/spreadsheetml/2006/main" count="61" uniqueCount="61">
  <si>
    <t>R8年</t>
    <rPh sb="2" eb="3">
      <t>ネン</t>
    </rPh>
    <phoneticPr fontId="2"/>
  </si>
  <si>
    <t>行政区名</t>
    <rPh sb="0" eb="3">
      <t>ギョウセイク</t>
    </rPh>
    <rPh sb="3" eb="4">
      <t>メイ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</si>
  <si>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</si>
  <si>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</si>
  <si>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</si>
  <si>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浜</t>
    <rPh sb="0" eb="1">
      <t>ハマ</t>
    </rPh>
    <phoneticPr fontId="2"/>
  </si>
  <si>
    <t>登宿</t>
    <rPh sb="0" eb="1">
      <t>ノボ</t>
    </rPh>
    <rPh sb="1" eb="2">
      <t>シュク</t>
    </rPh>
    <phoneticPr fontId="2"/>
  </si>
  <si>
    <t>上宿</t>
    <rPh sb="0" eb="2">
      <t>カミジュク</t>
    </rPh>
    <phoneticPr fontId="2"/>
  </si>
  <si>
    <t>後宿</t>
    <rPh sb="0" eb="1">
      <t>ウシ</t>
    </rPh>
    <rPh sb="1" eb="2">
      <t>ジュク</t>
    </rPh>
    <phoneticPr fontId="2"/>
  </si>
  <si>
    <t>田中</t>
    <rPh sb="0" eb="2">
      <t>タナカ</t>
    </rPh>
    <phoneticPr fontId="2"/>
  </si>
  <si>
    <t>山戸丁</t>
    <rPh sb="0" eb="2">
      <t>ヤマト</t>
    </rPh>
    <rPh sb="2" eb="3">
      <t>チョウ</t>
    </rPh>
    <phoneticPr fontId="2"/>
  </si>
  <si>
    <t>郷中</t>
    <rPh sb="0" eb="2">
      <t>ゴウナカ</t>
    </rPh>
    <phoneticPr fontId="2"/>
  </si>
  <si>
    <t>大須賀津</t>
    <rPh sb="0" eb="4">
      <t>オオスカヅ</t>
    </rPh>
    <phoneticPr fontId="2"/>
  </si>
  <si>
    <t>受領</t>
    <rPh sb="0" eb="2">
      <t>ジュリョウ</t>
    </rPh>
    <phoneticPr fontId="2"/>
  </si>
  <si>
    <t>桜木</t>
    <rPh sb="0" eb="2">
      <t>サクラギ</t>
    </rPh>
    <phoneticPr fontId="2"/>
  </si>
  <si>
    <t>台</t>
    <rPh sb="0" eb="1">
      <t>ダイ</t>
    </rPh>
    <phoneticPr fontId="2"/>
  </si>
  <si>
    <t>布佐南部</t>
    <rPh sb="0" eb="2">
      <t>フサ</t>
    </rPh>
    <rPh sb="2" eb="4">
      <t>ナンブ</t>
    </rPh>
    <phoneticPr fontId="2"/>
  </si>
  <si>
    <t>布佐東部</t>
    <rPh sb="0" eb="2">
      <t>フサ</t>
    </rPh>
    <rPh sb="2" eb="4">
      <t>トウブ</t>
    </rPh>
    <phoneticPr fontId="2"/>
  </si>
  <si>
    <t>布佐西部</t>
    <rPh sb="0" eb="2">
      <t>フサ</t>
    </rPh>
    <rPh sb="2" eb="4">
      <t>セイブ</t>
    </rPh>
    <phoneticPr fontId="2"/>
  </si>
  <si>
    <t>上舟子</t>
    <rPh sb="0" eb="1">
      <t>カミ</t>
    </rPh>
    <rPh sb="1" eb="3">
      <t>フナコ</t>
    </rPh>
    <phoneticPr fontId="2"/>
  </si>
  <si>
    <t>下舟子</t>
    <rPh sb="0" eb="1">
      <t>シモ</t>
    </rPh>
    <rPh sb="1" eb="3">
      <t>フナコ</t>
    </rPh>
    <phoneticPr fontId="2"/>
  </si>
  <si>
    <t>みどり台</t>
    <rPh sb="3" eb="4">
      <t>ダイ</t>
    </rPh>
    <phoneticPr fontId="2"/>
  </si>
  <si>
    <t>木原合計</t>
    <rPh sb="0" eb="2">
      <t>キハラ</t>
    </rPh>
    <rPh sb="2" eb="4">
      <t>ゴウケイ</t>
    </rPh>
    <phoneticPr fontId="2"/>
  </si>
  <si>
    <t>宮地</t>
    <rPh sb="0" eb="2">
      <t>ミヤジ</t>
    </rPh>
    <phoneticPr fontId="2"/>
  </si>
  <si>
    <t>茂呂</t>
    <rPh sb="0" eb="2">
      <t>モロ</t>
    </rPh>
    <phoneticPr fontId="2"/>
  </si>
  <si>
    <t>余郷</t>
    <rPh sb="0" eb="2">
      <t>ヨゴウ</t>
    </rPh>
    <phoneticPr fontId="2"/>
  </si>
  <si>
    <t>石灘</t>
    <rPh sb="0" eb="1">
      <t>イシ</t>
    </rPh>
    <rPh sb="1" eb="2">
      <t>ナダ</t>
    </rPh>
    <phoneticPr fontId="2"/>
  </si>
  <si>
    <t>根古屋</t>
    <rPh sb="0" eb="3">
      <t>ネコヤ</t>
    </rPh>
    <phoneticPr fontId="2"/>
  </si>
  <si>
    <t>須賀</t>
    <rPh sb="0" eb="2">
      <t>スカ</t>
    </rPh>
    <phoneticPr fontId="2"/>
  </si>
  <si>
    <t>仲妻</t>
    <rPh sb="0" eb="2">
      <t>ナカヅマ</t>
    </rPh>
    <phoneticPr fontId="2"/>
  </si>
  <si>
    <t>天神台</t>
    <rPh sb="0" eb="3">
      <t>テンジンダイ</t>
    </rPh>
    <phoneticPr fontId="2"/>
  </si>
  <si>
    <t>給分第1</t>
    <rPh sb="0" eb="1">
      <t>キュウ</t>
    </rPh>
    <rPh sb="1" eb="2">
      <t>フン</t>
    </rPh>
    <rPh sb="2" eb="3">
      <t>ダイ</t>
    </rPh>
    <phoneticPr fontId="2"/>
  </si>
  <si>
    <t>給分第2</t>
    <rPh sb="0" eb="1">
      <t>キュウ</t>
    </rPh>
    <rPh sb="1" eb="2">
      <t>フン</t>
    </rPh>
    <rPh sb="2" eb="3">
      <t>ダイ</t>
    </rPh>
    <phoneticPr fontId="2"/>
  </si>
  <si>
    <t>興津</t>
    <rPh sb="0" eb="2">
      <t>オキツ</t>
    </rPh>
    <phoneticPr fontId="2"/>
  </si>
  <si>
    <t>土屋１区</t>
    <rPh sb="0" eb="2">
      <t>ツチヤ</t>
    </rPh>
    <rPh sb="3" eb="4">
      <t>ク</t>
    </rPh>
    <phoneticPr fontId="2"/>
  </si>
  <si>
    <t>土屋２区</t>
    <rPh sb="0" eb="2">
      <t>ツチヤ</t>
    </rPh>
    <rPh sb="3" eb="4">
      <t>ク</t>
    </rPh>
    <phoneticPr fontId="2"/>
  </si>
  <si>
    <t>美駒</t>
    <rPh sb="0" eb="2">
      <t>ミコマ</t>
    </rPh>
    <phoneticPr fontId="2"/>
  </si>
  <si>
    <t>南原</t>
    <rPh sb="0" eb="2">
      <t>ミナミハラ</t>
    </rPh>
    <phoneticPr fontId="2"/>
  </si>
  <si>
    <t>大谷合計</t>
    <rPh sb="0" eb="2">
      <t>オオヤ</t>
    </rPh>
    <rPh sb="2" eb="4">
      <t>ゴウケイ</t>
    </rPh>
    <phoneticPr fontId="2"/>
  </si>
  <si>
    <t>大塚</t>
    <rPh sb="0" eb="2">
      <t>オオツカ</t>
    </rPh>
    <phoneticPr fontId="2"/>
  </si>
  <si>
    <t>谷中</t>
    <rPh sb="0" eb="2">
      <t>ヤナカ</t>
    </rPh>
    <phoneticPr fontId="2"/>
  </si>
  <si>
    <t>山王</t>
    <rPh sb="0" eb="2">
      <t>サンノウ</t>
    </rPh>
    <phoneticPr fontId="2"/>
  </si>
  <si>
    <t>山内</t>
    <rPh sb="0" eb="2">
      <t>ヤマウチ</t>
    </rPh>
    <phoneticPr fontId="2"/>
  </si>
  <si>
    <t>八井田</t>
    <rPh sb="0" eb="3">
      <t>ヤイタ</t>
    </rPh>
    <phoneticPr fontId="2"/>
  </si>
  <si>
    <t>根火</t>
    <rPh sb="0" eb="2">
      <t>ネビ</t>
    </rPh>
    <phoneticPr fontId="2"/>
  </si>
  <si>
    <t>牛込</t>
    <rPh sb="0" eb="2">
      <t>ウシゴメ</t>
    </rPh>
    <phoneticPr fontId="2"/>
  </si>
  <si>
    <t>見晴台</t>
    <rPh sb="0" eb="2">
      <t>ミハラシ</t>
    </rPh>
    <rPh sb="2" eb="3">
      <t>ダイ</t>
    </rPh>
    <phoneticPr fontId="2"/>
  </si>
  <si>
    <t>花見塚</t>
    <rPh sb="0" eb="2">
      <t>ハナミ</t>
    </rPh>
    <rPh sb="2" eb="3">
      <t>ヅカ</t>
    </rPh>
    <phoneticPr fontId="2"/>
  </si>
  <si>
    <t>木</t>
    <rPh sb="0" eb="1">
      <t>キ</t>
    </rPh>
    <phoneticPr fontId="2"/>
  </si>
  <si>
    <t>定光</t>
    <rPh sb="0" eb="1">
      <t>サダ</t>
    </rPh>
    <rPh sb="1" eb="2">
      <t>ヒカリ</t>
    </rPh>
    <phoneticPr fontId="2"/>
  </si>
  <si>
    <t>本橋</t>
    <rPh sb="0" eb="2">
      <t>モトハシ</t>
    </rPh>
    <phoneticPr fontId="2"/>
  </si>
  <si>
    <t>間野</t>
    <rPh sb="0" eb="2">
      <t>マノ</t>
    </rPh>
    <phoneticPr fontId="2"/>
  </si>
  <si>
    <t>端山</t>
    <rPh sb="0" eb="2">
      <t>ハタヤマ</t>
    </rPh>
    <phoneticPr fontId="2"/>
  </si>
  <si>
    <t>土浦</t>
    <rPh sb="0" eb="2">
      <t>ツチウラ</t>
    </rPh>
    <phoneticPr fontId="2"/>
  </si>
  <si>
    <t>馬見山</t>
    <rPh sb="0" eb="1">
      <t>ウマ</t>
    </rPh>
    <rPh sb="1" eb="2">
      <t>ミ</t>
    </rPh>
    <rPh sb="2" eb="3">
      <t>ヤマ</t>
    </rPh>
    <phoneticPr fontId="2"/>
  </si>
  <si>
    <t>馬掛</t>
    <rPh sb="0" eb="2">
      <t>マガキ</t>
    </rPh>
    <phoneticPr fontId="2"/>
  </si>
  <si>
    <t>大山</t>
    <rPh sb="0" eb="2">
      <t>オオヤマ</t>
    </rPh>
    <phoneticPr fontId="2"/>
  </si>
  <si>
    <t>大山東部</t>
    <rPh sb="0" eb="2">
      <t>オオヤマ</t>
    </rPh>
    <rPh sb="2" eb="4">
      <t>トウブ</t>
    </rPh>
    <phoneticPr fontId="2"/>
  </si>
  <si>
    <t>安中合計</t>
    <rPh sb="0" eb="2">
      <t>アンナカ</t>
    </rPh>
    <rPh sb="2" eb="4">
      <t>ゴウケイ</t>
    </rPh>
    <phoneticPr fontId="2"/>
  </si>
  <si>
    <t>合計</t>
    <rPh sb="0" eb="2">
      <t>ゴウケイ</t>
    </rPh>
    <phoneticPr fontId="2"/>
  </si>
  <si>
    <t>※外国人を含む</t>
    <rPh sb="1" eb="3">
      <t>ガイコク</t>
    </rPh>
    <rPh sb="3" eb="4">
      <t>ジン</t>
    </rPh>
    <rPh sb="5" eb="6">
      <t>フク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</si>
</sst>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1" xfId="0" applyBorder="1">
      <alignment vertical="center"/>
    </xf>
    <xf numFmtId="0" fontId="0" fillId="3" borderId="1" xfId="0" applyFill="1" applyBorder="1">
      <alignment vertical="center"/>
    </xf>
    <xf numFmtId="0" fontId="0" fillId="4" borderId="1" xfId="0" applyFill="1" applyBorder="1">
      <alignment vertical="center"/>
    </xf>
    <xf numFmtId="38" fontId="0" fillId="4" borderId="1" xfId="1" applyFont="1" applyFill="1" applyBorder="1">
      <alignment vertical="center"/>
    </xf>
    <xf numFmtId="38" fontId="0" fillId="0" borderId="1" xfId="1" applyFont="1" applyFill="1" applyBorder="1">
      <alignment vertical="center"/>
    </xf>
    <xf numFmtId="38" fontId="0" fillId="4" borderId="1" xfId="0" applyNumberForma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AE9D7-439A-41C2-B07B-5B87CCECF507}">
  <dimension ref="A1:D59"/>
  <sheetViews>
    <sheetView tabSelected="1" workbookViewId="0">
      <selection activeCell="F25" sqref="F25"/>
    </sheetView>
  </sheetViews>
  <sheetFormatPr defaultRowHeight="18.75" x14ac:dyDescent="0.4"/>
  <cols>
    <col min="1" max="1" width="11" customWidth="1"/>
  </cols>
  <sheetData>
    <row r="1" spans="1:4" x14ac:dyDescent="0.4">
      <c r="A1" s="1" t="s">
        <v>0</v>
      </c>
    </row>
    <row r="2" spans="1:4" x14ac:dyDescent="0.4">
      <c r="A2" s="2" t="s">
        <v>1</v>
      </c>
      <c r="B2" s="2" t="s">
        <v>2</v>
      </c>
      <c r="C2" s="2" t="s">
        <v>3</v>
      </c>
      <c r="D2" s="2" t="s">
        <v>4</v>
      </c>
    </row>
    <row r="3" spans="1:4" x14ac:dyDescent="0.4">
      <c r="A3" s="2" t="s">
        <v>5</v>
      </c>
      <c r="B3" s="3">
        <f>C3+D3</f>
        <v>153</v>
      </c>
      <c r="C3" s="2">
        <v>73</v>
      </c>
      <c r="D3" s="2">
        <v>80</v>
      </c>
    </row>
    <row r="4" spans="1:4" x14ac:dyDescent="0.4">
      <c r="A4" s="2" t="s">
        <v>6</v>
      </c>
      <c r="B4" s="3">
        <f t="shared" ref="B4:B55" si="0">C4+D4</f>
        <v>108</v>
      </c>
      <c r="C4" s="2">
        <v>49</v>
      </c>
      <c r="D4" s="2">
        <v>59</v>
      </c>
    </row>
    <row r="5" spans="1:4" x14ac:dyDescent="0.4">
      <c r="A5" s="2" t="s">
        <v>7</v>
      </c>
      <c r="B5" s="3">
        <f t="shared" si="0"/>
        <v>131</v>
      </c>
      <c r="C5" s="2">
        <v>64</v>
      </c>
      <c r="D5" s="2">
        <v>67</v>
      </c>
    </row>
    <row r="6" spans="1:4" x14ac:dyDescent="0.4">
      <c r="A6" s="2" t="s">
        <v>8</v>
      </c>
      <c r="B6" s="3">
        <f t="shared" si="0"/>
        <v>193</v>
      </c>
      <c r="C6" s="2">
        <v>92</v>
      </c>
      <c r="D6" s="2">
        <v>101</v>
      </c>
    </row>
    <row r="7" spans="1:4" x14ac:dyDescent="0.4">
      <c r="A7" s="2" t="s">
        <v>9</v>
      </c>
      <c r="B7" s="3">
        <f t="shared" si="0"/>
        <v>258</v>
      </c>
      <c r="C7" s="2">
        <v>131</v>
      </c>
      <c r="D7" s="2">
        <v>127</v>
      </c>
    </row>
    <row r="8" spans="1:4" x14ac:dyDescent="0.4">
      <c r="A8" s="2" t="s">
        <v>10</v>
      </c>
      <c r="B8" s="3">
        <f t="shared" si="0"/>
        <v>75</v>
      </c>
      <c r="C8" s="2">
        <v>40</v>
      </c>
      <c r="D8" s="2">
        <v>35</v>
      </c>
    </row>
    <row r="9" spans="1:4" x14ac:dyDescent="0.4">
      <c r="A9" s="2" t="s">
        <v>11</v>
      </c>
      <c r="B9" s="3">
        <f t="shared" si="0"/>
        <v>760</v>
      </c>
      <c r="C9" s="2">
        <v>381</v>
      </c>
      <c r="D9" s="2">
        <v>379</v>
      </c>
    </row>
    <row r="10" spans="1:4" x14ac:dyDescent="0.4">
      <c r="A10" s="2" t="s">
        <v>12</v>
      </c>
      <c r="B10" s="3">
        <f t="shared" si="0"/>
        <v>370</v>
      </c>
      <c r="C10" s="2">
        <v>190</v>
      </c>
      <c r="D10" s="2">
        <v>180</v>
      </c>
    </row>
    <row r="11" spans="1:4" x14ac:dyDescent="0.4">
      <c r="A11" s="2" t="s">
        <v>13</v>
      </c>
      <c r="B11" s="3">
        <f t="shared" si="0"/>
        <v>554</v>
      </c>
      <c r="C11" s="2">
        <v>275</v>
      </c>
      <c r="D11" s="2">
        <v>279</v>
      </c>
    </row>
    <row r="12" spans="1:4" x14ac:dyDescent="0.4">
      <c r="A12" s="2" t="s">
        <v>14</v>
      </c>
      <c r="B12" s="3">
        <f t="shared" si="0"/>
        <v>112</v>
      </c>
      <c r="C12" s="2">
        <v>52</v>
      </c>
      <c r="D12" s="2">
        <v>60</v>
      </c>
    </row>
    <row r="13" spans="1:4" x14ac:dyDescent="0.4">
      <c r="A13" s="2" t="s">
        <v>15</v>
      </c>
      <c r="B13" s="3">
        <f t="shared" si="0"/>
        <v>75</v>
      </c>
      <c r="C13" s="2">
        <v>41</v>
      </c>
      <c r="D13" s="2">
        <v>34</v>
      </c>
    </row>
    <row r="14" spans="1:4" x14ac:dyDescent="0.4">
      <c r="A14" s="2" t="s">
        <v>16</v>
      </c>
      <c r="B14" s="3">
        <f t="shared" si="0"/>
        <v>612</v>
      </c>
      <c r="C14" s="2">
        <v>315</v>
      </c>
      <c r="D14" s="2">
        <v>297</v>
      </c>
    </row>
    <row r="15" spans="1:4" x14ac:dyDescent="0.4">
      <c r="A15" s="2" t="s">
        <v>17</v>
      </c>
      <c r="B15" s="3">
        <f t="shared" si="0"/>
        <v>109</v>
      </c>
      <c r="C15" s="2">
        <v>51</v>
      </c>
      <c r="D15" s="2">
        <v>58</v>
      </c>
    </row>
    <row r="16" spans="1:4" x14ac:dyDescent="0.4">
      <c r="A16" s="2" t="s">
        <v>18</v>
      </c>
      <c r="B16" s="3">
        <f t="shared" si="0"/>
        <v>126</v>
      </c>
      <c r="C16" s="2">
        <v>57</v>
      </c>
      <c r="D16" s="2">
        <v>69</v>
      </c>
    </row>
    <row r="17" spans="1:4" x14ac:dyDescent="0.4">
      <c r="A17" s="2" t="s">
        <v>19</v>
      </c>
      <c r="B17" s="3">
        <f t="shared" si="0"/>
        <v>667</v>
      </c>
      <c r="C17" s="2">
        <v>324</v>
      </c>
      <c r="D17" s="2">
        <v>343</v>
      </c>
    </row>
    <row r="18" spans="1:4" x14ac:dyDescent="0.4">
      <c r="A18" s="2" t="s">
        <v>20</v>
      </c>
      <c r="B18" s="3">
        <f t="shared" si="0"/>
        <v>788</v>
      </c>
      <c r="C18" s="2">
        <v>379</v>
      </c>
      <c r="D18" s="2">
        <v>409</v>
      </c>
    </row>
    <row r="19" spans="1:4" x14ac:dyDescent="0.4">
      <c r="A19" s="2" t="s">
        <v>21</v>
      </c>
      <c r="B19" s="3">
        <f t="shared" si="0"/>
        <v>53</v>
      </c>
      <c r="C19" s="2">
        <v>31</v>
      </c>
      <c r="D19" s="2">
        <v>22</v>
      </c>
    </row>
    <row r="20" spans="1:4" x14ac:dyDescent="0.4">
      <c r="A20" s="4" t="s">
        <v>22</v>
      </c>
      <c r="B20" s="5">
        <f t="shared" si="0"/>
        <v>5144</v>
      </c>
      <c r="C20" s="5">
        <f>SUM(C3:C19)</f>
        <v>2545</v>
      </c>
      <c r="D20" s="5">
        <f>SUM(D3:D19)</f>
        <v>2599</v>
      </c>
    </row>
    <row r="21" spans="1:4" x14ac:dyDescent="0.4">
      <c r="A21" s="2" t="s">
        <v>23</v>
      </c>
      <c r="B21" s="3">
        <f t="shared" si="0"/>
        <v>214</v>
      </c>
      <c r="C21" s="6">
        <v>108</v>
      </c>
      <c r="D21" s="6">
        <v>106</v>
      </c>
    </row>
    <row r="22" spans="1:4" x14ac:dyDescent="0.4">
      <c r="A22" s="2" t="s">
        <v>24</v>
      </c>
      <c r="B22" s="3">
        <f t="shared" si="0"/>
        <v>51</v>
      </c>
      <c r="C22" s="6">
        <v>26</v>
      </c>
      <c r="D22" s="6">
        <v>25</v>
      </c>
    </row>
    <row r="23" spans="1:4" x14ac:dyDescent="0.4">
      <c r="A23" s="2" t="s">
        <v>25</v>
      </c>
      <c r="B23" s="3">
        <f t="shared" si="0"/>
        <v>78</v>
      </c>
      <c r="C23" s="6">
        <v>37</v>
      </c>
      <c r="D23" s="6">
        <v>41</v>
      </c>
    </row>
    <row r="24" spans="1:4" x14ac:dyDescent="0.4">
      <c r="A24" s="2" t="s">
        <v>26</v>
      </c>
      <c r="B24" s="3">
        <f t="shared" si="0"/>
        <v>291</v>
      </c>
      <c r="C24" s="6">
        <v>144</v>
      </c>
      <c r="D24" s="6">
        <v>147</v>
      </c>
    </row>
    <row r="25" spans="1:4" x14ac:dyDescent="0.4">
      <c r="A25" s="2" t="s">
        <v>27</v>
      </c>
      <c r="B25" s="3">
        <f t="shared" si="0"/>
        <v>426</v>
      </c>
      <c r="C25" s="6">
        <v>209</v>
      </c>
      <c r="D25" s="6">
        <v>217</v>
      </c>
    </row>
    <row r="26" spans="1:4" x14ac:dyDescent="0.4">
      <c r="A26" s="2" t="s">
        <v>28</v>
      </c>
      <c r="B26" s="3">
        <f t="shared" si="0"/>
        <v>293</v>
      </c>
      <c r="C26" s="6">
        <v>146</v>
      </c>
      <c r="D26" s="6">
        <v>147</v>
      </c>
    </row>
    <row r="27" spans="1:4" x14ac:dyDescent="0.4">
      <c r="A27" s="2" t="s">
        <v>29</v>
      </c>
      <c r="B27" s="3">
        <f t="shared" si="0"/>
        <v>114</v>
      </c>
      <c r="C27" s="6">
        <v>59</v>
      </c>
      <c r="D27" s="6">
        <v>55</v>
      </c>
    </row>
    <row r="28" spans="1:4" x14ac:dyDescent="0.4">
      <c r="A28" s="2" t="s">
        <v>30</v>
      </c>
      <c r="B28" s="3">
        <f t="shared" si="0"/>
        <v>281</v>
      </c>
      <c r="C28" s="6">
        <v>145</v>
      </c>
      <c r="D28" s="6">
        <v>136</v>
      </c>
    </row>
    <row r="29" spans="1:4" x14ac:dyDescent="0.4">
      <c r="A29" s="2" t="s">
        <v>31</v>
      </c>
      <c r="B29" s="3">
        <f t="shared" si="0"/>
        <v>250</v>
      </c>
      <c r="C29" s="6">
        <v>122</v>
      </c>
      <c r="D29" s="6">
        <v>128</v>
      </c>
    </row>
    <row r="30" spans="1:4" x14ac:dyDescent="0.4">
      <c r="A30" s="2" t="s">
        <v>32</v>
      </c>
      <c r="B30" s="3">
        <f t="shared" si="0"/>
        <v>88</v>
      </c>
      <c r="C30" s="6">
        <v>48</v>
      </c>
      <c r="D30" s="6">
        <v>40</v>
      </c>
    </row>
    <row r="31" spans="1:4" x14ac:dyDescent="0.4">
      <c r="A31" s="2" t="s">
        <v>33</v>
      </c>
      <c r="B31" s="3">
        <f t="shared" si="0"/>
        <v>509</v>
      </c>
      <c r="C31" s="6">
        <v>272</v>
      </c>
      <c r="D31" s="6">
        <v>237</v>
      </c>
    </row>
    <row r="32" spans="1:4" x14ac:dyDescent="0.4">
      <c r="A32" s="2" t="s">
        <v>34</v>
      </c>
      <c r="B32" s="3">
        <f t="shared" si="0"/>
        <v>1248</v>
      </c>
      <c r="C32" s="6">
        <v>637</v>
      </c>
      <c r="D32" s="6">
        <v>611</v>
      </c>
    </row>
    <row r="33" spans="1:4" x14ac:dyDescent="0.4">
      <c r="A33" s="2" t="s">
        <v>35</v>
      </c>
      <c r="B33" s="3">
        <f t="shared" si="0"/>
        <v>1099</v>
      </c>
      <c r="C33" s="6">
        <v>594</v>
      </c>
      <c r="D33" s="6">
        <v>505</v>
      </c>
    </row>
    <row r="34" spans="1:4" x14ac:dyDescent="0.4">
      <c r="A34" s="2" t="s">
        <v>36</v>
      </c>
      <c r="B34" s="3">
        <f t="shared" si="0"/>
        <v>1366</v>
      </c>
      <c r="C34" s="6">
        <v>849</v>
      </c>
      <c r="D34" s="6">
        <v>517</v>
      </c>
    </row>
    <row r="35" spans="1:4" x14ac:dyDescent="0.4">
      <c r="A35" s="2" t="s">
        <v>37</v>
      </c>
      <c r="B35" s="3">
        <f t="shared" si="0"/>
        <v>384</v>
      </c>
      <c r="C35" s="6">
        <v>195</v>
      </c>
      <c r="D35" s="6">
        <v>189</v>
      </c>
    </row>
    <row r="36" spans="1:4" x14ac:dyDescent="0.4">
      <c r="A36" s="4" t="s">
        <v>38</v>
      </c>
      <c r="B36" s="5">
        <f>SUM(B21:B35)</f>
        <v>6692</v>
      </c>
      <c r="C36" s="5">
        <f>SUM(C21:C35)</f>
        <v>3591</v>
      </c>
      <c r="D36" s="5">
        <f>SUM(D21:D35)</f>
        <v>3101</v>
      </c>
    </row>
    <row r="37" spans="1:4" x14ac:dyDescent="0.4">
      <c r="A37" s="2" t="s">
        <v>39</v>
      </c>
      <c r="B37" s="3">
        <f t="shared" si="0"/>
        <v>107</v>
      </c>
      <c r="C37" s="6">
        <v>58</v>
      </c>
      <c r="D37" s="6">
        <v>49</v>
      </c>
    </row>
    <row r="38" spans="1:4" x14ac:dyDescent="0.4">
      <c r="A38" s="2" t="s">
        <v>40</v>
      </c>
      <c r="B38" s="3">
        <f t="shared" si="0"/>
        <v>36</v>
      </c>
      <c r="C38" s="6">
        <v>20</v>
      </c>
      <c r="D38" s="6">
        <v>16</v>
      </c>
    </row>
    <row r="39" spans="1:4" x14ac:dyDescent="0.4">
      <c r="A39" s="2" t="s">
        <v>41</v>
      </c>
      <c r="B39" s="3">
        <f t="shared" si="0"/>
        <v>58</v>
      </c>
      <c r="C39" s="6">
        <v>35</v>
      </c>
      <c r="D39" s="6">
        <v>23</v>
      </c>
    </row>
    <row r="40" spans="1:4" x14ac:dyDescent="0.4">
      <c r="A40" s="2" t="s">
        <v>42</v>
      </c>
      <c r="B40" s="3">
        <f t="shared" si="0"/>
        <v>47</v>
      </c>
      <c r="C40" s="6">
        <v>22</v>
      </c>
      <c r="D40" s="6">
        <v>25</v>
      </c>
    </row>
    <row r="41" spans="1:4" x14ac:dyDescent="0.4">
      <c r="A41" s="2" t="s">
        <v>43</v>
      </c>
      <c r="B41" s="3">
        <f t="shared" si="0"/>
        <v>125</v>
      </c>
      <c r="C41" s="6">
        <v>71</v>
      </c>
      <c r="D41" s="6">
        <v>54</v>
      </c>
    </row>
    <row r="42" spans="1:4" x14ac:dyDescent="0.4">
      <c r="A42" s="2" t="s">
        <v>44</v>
      </c>
      <c r="B42" s="3">
        <f t="shared" si="0"/>
        <v>110</v>
      </c>
      <c r="C42" s="6">
        <v>64</v>
      </c>
      <c r="D42" s="6">
        <v>46</v>
      </c>
    </row>
    <row r="43" spans="1:4" x14ac:dyDescent="0.4">
      <c r="A43" s="2" t="s">
        <v>45</v>
      </c>
      <c r="B43" s="3">
        <f t="shared" si="0"/>
        <v>85</v>
      </c>
      <c r="C43" s="6">
        <v>47</v>
      </c>
      <c r="D43" s="6">
        <v>38</v>
      </c>
    </row>
    <row r="44" spans="1:4" x14ac:dyDescent="0.4">
      <c r="A44" s="2" t="s">
        <v>46</v>
      </c>
      <c r="B44" s="3">
        <f t="shared" si="0"/>
        <v>137</v>
      </c>
      <c r="C44" s="6">
        <v>73</v>
      </c>
      <c r="D44" s="6">
        <v>64</v>
      </c>
    </row>
    <row r="45" spans="1:4" x14ac:dyDescent="0.4">
      <c r="A45" s="2" t="s">
        <v>47</v>
      </c>
      <c r="B45" s="3">
        <f t="shared" si="0"/>
        <v>193</v>
      </c>
      <c r="C45" s="6">
        <v>98</v>
      </c>
      <c r="D45" s="6">
        <v>95</v>
      </c>
    </row>
    <row r="46" spans="1:4" x14ac:dyDescent="0.4">
      <c r="A46" s="2" t="s">
        <v>48</v>
      </c>
      <c r="B46" s="3">
        <f t="shared" si="0"/>
        <v>30</v>
      </c>
      <c r="C46" s="6">
        <v>14</v>
      </c>
      <c r="D46" s="6">
        <v>16</v>
      </c>
    </row>
    <row r="47" spans="1:4" x14ac:dyDescent="0.4">
      <c r="A47" s="2" t="s">
        <v>49</v>
      </c>
      <c r="B47" s="3">
        <f t="shared" si="0"/>
        <v>53</v>
      </c>
      <c r="C47" s="6">
        <v>24</v>
      </c>
      <c r="D47" s="6">
        <v>29</v>
      </c>
    </row>
    <row r="48" spans="1:4" x14ac:dyDescent="0.4">
      <c r="A48" s="2" t="s">
        <v>50</v>
      </c>
      <c r="B48" s="3">
        <f t="shared" si="0"/>
        <v>81</v>
      </c>
      <c r="C48" s="6">
        <v>38</v>
      </c>
      <c r="D48" s="6">
        <v>43</v>
      </c>
    </row>
    <row r="49" spans="1:4" x14ac:dyDescent="0.4">
      <c r="A49" s="2" t="s">
        <v>51</v>
      </c>
      <c r="B49" s="3">
        <f t="shared" si="0"/>
        <v>52</v>
      </c>
      <c r="C49" s="6">
        <v>27</v>
      </c>
      <c r="D49" s="6">
        <v>25</v>
      </c>
    </row>
    <row r="50" spans="1:4" x14ac:dyDescent="0.4">
      <c r="A50" s="2" t="s">
        <v>52</v>
      </c>
      <c r="B50" s="3">
        <f t="shared" si="0"/>
        <v>47</v>
      </c>
      <c r="C50" s="6">
        <v>25</v>
      </c>
      <c r="D50" s="6">
        <v>22</v>
      </c>
    </row>
    <row r="51" spans="1:4" x14ac:dyDescent="0.4">
      <c r="A51" s="2" t="s">
        <v>53</v>
      </c>
      <c r="B51" s="3">
        <f t="shared" si="0"/>
        <v>176</v>
      </c>
      <c r="C51" s="6">
        <v>80</v>
      </c>
      <c r="D51" s="6">
        <v>96</v>
      </c>
    </row>
    <row r="52" spans="1:4" x14ac:dyDescent="0.4">
      <c r="A52" s="2" t="s">
        <v>54</v>
      </c>
      <c r="B52" s="3">
        <f t="shared" si="0"/>
        <v>52</v>
      </c>
      <c r="C52" s="6">
        <v>24</v>
      </c>
      <c r="D52" s="6">
        <v>28</v>
      </c>
    </row>
    <row r="53" spans="1:4" x14ac:dyDescent="0.4">
      <c r="A53" s="2" t="s">
        <v>55</v>
      </c>
      <c r="B53" s="3">
        <f t="shared" si="0"/>
        <v>92</v>
      </c>
      <c r="C53" s="6">
        <v>42</v>
      </c>
      <c r="D53" s="6">
        <v>50</v>
      </c>
    </row>
    <row r="54" spans="1:4" x14ac:dyDescent="0.4">
      <c r="A54" s="2" t="s">
        <v>56</v>
      </c>
      <c r="B54" s="3">
        <f t="shared" si="0"/>
        <v>275</v>
      </c>
      <c r="C54" s="6">
        <v>131</v>
      </c>
      <c r="D54" s="6">
        <v>144</v>
      </c>
    </row>
    <row r="55" spans="1:4" x14ac:dyDescent="0.4">
      <c r="A55" s="2" t="s">
        <v>57</v>
      </c>
      <c r="B55" s="3">
        <f t="shared" si="0"/>
        <v>159</v>
      </c>
      <c r="C55" s="6">
        <v>86</v>
      </c>
      <c r="D55" s="6">
        <v>73</v>
      </c>
    </row>
    <row r="56" spans="1:4" x14ac:dyDescent="0.4">
      <c r="A56" s="4" t="s">
        <v>58</v>
      </c>
      <c r="B56" s="7">
        <f>SUM(B37:B55)</f>
        <v>1915</v>
      </c>
      <c r="C56" s="7">
        <f>SUM(C37:C55)</f>
        <v>979</v>
      </c>
      <c r="D56" s="7">
        <f>SUM(D37:D55)</f>
        <v>936</v>
      </c>
    </row>
    <row r="57" spans="1:4" x14ac:dyDescent="0.4">
      <c r="A57" s="4" t="s">
        <v>59</v>
      </c>
      <c r="B57" s="7">
        <f>B20+B36+B56</f>
        <v>13751</v>
      </c>
      <c r="C57" s="7">
        <f>C20+C36+C56</f>
        <v>7115</v>
      </c>
      <c r="D57" s="7">
        <f>D20+D36+D56</f>
        <v>6636</v>
      </c>
    </row>
    <row r="59" spans="1:4" x14ac:dyDescent="0.4">
      <c r="A59" t="s">
        <v>60</v>
      </c>
    </row>
  </sheetData>
  <phoneticPr fontId="2"/>
  <pageMargins left="0.70866141732283472" right="0.70866141732283472" top="0.74803149606299213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行政区別人口の推移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広報02</dc:creator>
  <cp:lastModifiedBy>広報02</cp:lastModifiedBy>
  <dcterms:created xsi:type="dcterms:W3CDTF">2026-04-23T01:49:14Z</dcterms:created>
  <dcterms:modified xsi:type="dcterms:W3CDTF">2026-04-23T02:14:56Z</dcterms:modified>
</cp:coreProperties>
</file>