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filterPrivacy="1" codeName="ThisWorkbook"/>
  <xr:revisionPtr revIDLastSave="0" documentId="8_{FE68C693-724D-4863-8C31-428677FFEB17}" xr6:coauthVersionLast="36" xr6:coauthVersionMax="36" xr10:uidLastSave="{00000000-0000-0000-0000-000000000000}"/>
  <bookViews>
    <workbookView xWindow="0" yWindow="0" windowWidth="28800" windowHeight="1354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16" i="72" l="1"/>
  <c r="Q12" i="9" l="1"/>
  <c r="R14" i="9"/>
  <c r="R12" i="9"/>
  <c r="AD38" i="70"/>
  <c r="P33" i="70" s="1"/>
  <c r="AJ53" i="70"/>
  <c r="O19" i="72"/>
  <c r="O19" i="77"/>
  <c r="O19" i="9"/>
  <c r="AJ100" i="70"/>
  <c r="AJ99" i="70"/>
  <c r="AJ65" i="70"/>
  <c r="AJ148" i="70"/>
  <c r="AJ115" i="70"/>
  <c r="AJ70" i="70" l="1"/>
  <c r="AJ164" i="70" a="1"/>
  <c r="AJ164" i="70" s="1"/>
  <c r="AJ242" i="70" l="1"/>
  <c r="AJ235" i="70"/>
  <c r="AJ79" i="70"/>
  <c r="AJ126" i="70" a="1"/>
  <c r="AJ126" i="70" s="1"/>
  <c r="AJ224" i="70" l="1"/>
  <c r="P19" i="72"/>
  <c r="U19" i="72" s="1"/>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AG17" i="77" s="1"/>
  <c r="M18" i="77"/>
  <c r="N18" i="77"/>
  <c r="O18" i="77"/>
  <c r="P18" i="77"/>
  <c r="T18" i="77" s="1"/>
  <c r="AG18" i="77" s="1"/>
  <c r="M19" i="77"/>
  <c r="N19" i="77"/>
  <c r="P19" i="77"/>
  <c r="T19" i="77" s="1"/>
  <c r="AG19" i="77" s="1"/>
  <c r="M20" i="77"/>
  <c r="N20" i="77"/>
  <c r="O20" i="77"/>
  <c r="P20" i="77"/>
  <c r="T20" i="77" s="1"/>
  <c r="AG20" i="77" s="1"/>
  <c r="M21" i="77"/>
  <c r="N21" i="77"/>
  <c r="O21" i="77"/>
  <c r="P21" i="77"/>
  <c r="T21" i="77" s="1"/>
  <c r="AG21" i="77" s="1"/>
  <c r="M22" i="77"/>
  <c r="N22" i="77"/>
  <c r="O22" i="77"/>
  <c r="P22" i="77"/>
  <c r="T22" i="77" s="1"/>
  <c r="AG22" i="77" s="1"/>
  <c r="M23" i="77"/>
  <c r="N23" i="77"/>
  <c r="O23" i="77"/>
  <c r="P23" i="77"/>
  <c r="T23" i="77" s="1"/>
  <c r="AG23" i="77" s="1"/>
  <c r="M24" i="77"/>
  <c r="N24" i="77"/>
  <c r="O24" i="77"/>
  <c r="P24" i="77"/>
  <c r="T24" i="77" s="1"/>
  <c r="AG24" i="77" s="1"/>
  <c r="M25" i="77"/>
  <c r="N25" i="77"/>
  <c r="O25" i="77"/>
  <c r="P25" i="77"/>
  <c r="T25" i="77" s="1"/>
  <c r="AG25" i="77" s="1"/>
  <c r="M26" i="77"/>
  <c r="N26" i="77"/>
  <c r="O26" i="77"/>
  <c r="P26" i="77"/>
  <c r="T26" i="77" s="1"/>
  <c r="AG26" i="77" s="1"/>
  <c r="M27" i="77"/>
  <c r="N27" i="77"/>
  <c r="O27" i="77"/>
  <c r="P27" i="77"/>
  <c r="T27" i="77" s="1"/>
  <c r="AG27" i="77" s="1"/>
  <c r="M28" i="77"/>
  <c r="N28" i="77"/>
  <c r="O28" i="77"/>
  <c r="P28" i="77"/>
  <c r="T28" i="77" s="1"/>
  <c r="AG28" i="77" s="1"/>
  <c r="M29" i="77"/>
  <c r="N29" i="77"/>
  <c r="O29" i="77"/>
  <c r="P29" i="77"/>
  <c r="T29" i="77" s="1"/>
  <c r="AG29" i="77" s="1"/>
  <c r="M30" i="77"/>
  <c r="N30" i="77"/>
  <c r="O30" i="77"/>
  <c r="P30" i="77"/>
  <c r="T30" i="77" s="1"/>
  <c r="AG30" i="77" s="1"/>
  <c r="M31" i="77"/>
  <c r="N31" i="77"/>
  <c r="O31" i="77"/>
  <c r="P31" i="77"/>
  <c r="T31" i="77" s="1"/>
  <c r="AG31" i="77" s="1"/>
  <c r="M32" i="77"/>
  <c r="N32" i="77"/>
  <c r="O32" i="77"/>
  <c r="P32" i="77"/>
  <c r="T32" i="77" s="1"/>
  <c r="AG32" i="77" s="1"/>
  <c r="M33" i="77"/>
  <c r="N33" i="77"/>
  <c r="O33" i="77"/>
  <c r="P33" i="77"/>
  <c r="T33" i="77" s="1"/>
  <c r="AG33" i="77" s="1"/>
  <c r="M34" i="77"/>
  <c r="N34" i="77"/>
  <c r="O34" i="77"/>
  <c r="P34" i="77"/>
  <c r="T34" i="77" s="1"/>
  <c r="AG34" i="77" s="1"/>
  <c r="M35" i="77"/>
  <c r="N35" i="77"/>
  <c r="O35" i="77"/>
  <c r="P35" i="77"/>
  <c r="T35" i="77" s="1"/>
  <c r="AG35" i="77" s="1"/>
  <c r="M36" i="77"/>
  <c r="N36" i="77"/>
  <c r="O36" i="77"/>
  <c r="P36" i="77"/>
  <c r="T36" i="77" s="1"/>
  <c r="AG36" i="77" s="1"/>
  <c r="M37" i="77"/>
  <c r="N37" i="77"/>
  <c r="O37" i="77"/>
  <c r="P37" i="77"/>
  <c r="T37" i="77" s="1"/>
  <c r="AG37" i="77" s="1"/>
  <c r="M38" i="77"/>
  <c r="N38" i="77"/>
  <c r="O38" i="77"/>
  <c r="P38" i="77"/>
  <c r="T38" i="77" s="1"/>
  <c r="AG38" i="77" s="1"/>
  <c r="M39" i="77"/>
  <c r="N39" i="77"/>
  <c r="O39" i="77"/>
  <c r="P39" i="77"/>
  <c r="T39" i="77" s="1"/>
  <c r="AG39" i="77" s="1"/>
  <c r="M40" i="77"/>
  <c r="N40" i="77"/>
  <c r="O40" i="77"/>
  <c r="P40" i="77"/>
  <c r="T40" i="77" s="1"/>
  <c r="AG40" i="77" s="1"/>
  <c r="M41" i="77"/>
  <c r="N41" i="77"/>
  <c r="O41" i="77"/>
  <c r="P41" i="77"/>
  <c r="T41" i="77" s="1"/>
  <c r="AG41" i="77" s="1"/>
  <c r="M42" i="77"/>
  <c r="N42" i="77"/>
  <c r="O42" i="77"/>
  <c r="P42" i="77"/>
  <c r="T42" i="77" s="1"/>
  <c r="AG42" i="77" s="1"/>
  <c r="M43" i="77"/>
  <c r="N43" i="77"/>
  <c r="O43" i="77"/>
  <c r="P43" i="77"/>
  <c r="T43" i="77" s="1"/>
  <c r="AG43" i="77" s="1"/>
  <c r="M44" i="77"/>
  <c r="N44" i="77"/>
  <c r="O44" i="77"/>
  <c r="P44" i="77"/>
  <c r="T44" i="77" s="1"/>
  <c r="AG44" i="77" s="1"/>
  <c r="M45" i="77"/>
  <c r="N45" i="77"/>
  <c r="O45" i="77"/>
  <c r="P45" i="77"/>
  <c r="T45" i="77" s="1"/>
  <c r="AG45" i="77" s="1"/>
  <c r="M46" i="77"/>
  <c r="N46" i="77"/>
  <c r="O46" i="77"/>
  <c r="P46" i="77"/>
  <c r="T46" i="77" s="1"/>
  <c r="AG46" i="77" s="1"/>
  <c r="M47" i="77"/>
  <c r="N47" i="77"/>
  <c r="O47" i="77"/>
  <c r="P47" i="77"/>
  <c r="T47" i="77" s="1"/>
  <c r="AG47" i="77" s="1"/>
  <c r="M48" i="77"/>
  <c r="N48" i="77"/>
  <c r="O48" i="77"/>
  <c r="P48" i="77"/>
  <c r="T48" i="77" s="1"/>
  <c r="AG48" i="77" s="1"/>
  <c r="M49" i="77"/>
  <c r="N49" i="77"/>
  <c r="O49" i="77"/>
  <c r="P49" i="77"/>
  <c r="T49" i="77" s="1"/>
  <c r="AG49" i="77" s="1"/>
  <c r="M50" i="77"/>
  <c r="N50" i="77"/>
  <c r="O50" i="77"/>
  <c r="P50" i="77"/>
  <c r="T50" i="77" s="1"/>
  <c r="AG50" i="77" s="1"/>
  <c r="M51" i="77"/>
  <c r="N51" i="77"/>
  <c r="O51" i="77"/>
  <c r="P51" i="77"/>
  <c r="T51" i="77" s="1"/>
  <c r="AG51" i="77" s="1"/>
  <c r="M52" i="77"/>
  <c r="N52" i="77"/>
  <c r="O52" i="77"/>
  <c r="P52" i="77"/>
  <c r="T52" i="77" s="1"/>
  <c r="AG52" i="77" s="1"/>
  <c r="M53" i="77"/>
  <c r="N53" i="77"/>
  <c r="O53" i="77"/>
  <c r="P53" i="77"/>
  <c r="T53" i="77" s="1"/>
  <c r="AG53" i="77" s="1"/>
  <c r="M54" i="77"/>
  <c r="N54" i="77"/>
  <c r="O54" i="77"/>
  <c r="P54" i="77"/>
  <c r="T54" i="77" s="1"/>
  <c r="AG54" i="77" s="1"/>
  <c r="M55" i="77"/>
  <c r="N55" i="77"/>
  <c r="O55" i="77"/>
  <c r="P55" i="77"/>
  <c r="T55" i="77" s="1"/>
  <c r="AG55" i="77" s="1"/>
  <c r="M56" i="77"/>
  <c r="N56" i="77"/>
  <c r="O56" i="77"/>
  <c r="P56" i="77"/>
  <c r="T56" i="77" s="1"/>
  <c r="AG56" i="77" s="1"/>
  <c r="M57" i="77"/>
  <c r="N57" i="77"/>
  <c r="O57" i="77"/>
  <c r="P57" i="77"/>
  <c r="T57" i="77" s="1"/>
  <c r="AG57" i="77" s="1"/>
  <c r="M58" i="77"/>
  <c r="N58" i="77"/>
  <c r="O58" i="77"/>
  <c r="P58" i="77"/>
  <c r="T58" i="77" s="1"/>
  <c r="AG58" i="77" s="1"/>
  <c r="M59" i="77"/>
  <c r="N59" i="77"/>
  <c r="O59" i="77"/>
  <c r="P59" i="77"/>
  <c r="T59" i="77" s="1"/>
  <c r="AG59" i="77" s="1"/>
  <c r="M60" i="77"/>
  <c r="N60" i="77"/>
  <c r="O60" i="77"/>
  <c r="P60" i="77"/>
  <c r="T60" i="77" s="1"/>
  <c r="AG60" i="77" s="1"/>
  <c r="M61" i="77"/>
  <c r="N61" i="77"/>
  <c r="O61" i="77"/>
  <c r="P61" i="77"/>
  <c r="T61" i="77" s="1"/>
  <c r="AG61" i="77" s="1"/>
  <c r="M62" i="77"/>
  <c r="N62" i="77"/>
  <c r="O62" i="77"/>
  <c r="P62" i="77"/>
  <c r="T62" i="77" s="1"/>
  <c r="AG62" i="77" s="1"/>
  <c r="M63" i="77"/>
  <c r="N63" i="77"/>
  <c r="O63" i="77"/>
  <c r="P63" i="77"/>
  <c r="T63" i="77" s="1"/>
  <c r="AG63" i="77" s="1"/>
  <c r="M64" i="77"/>
  <c r="N64" i="77"/>
  <c r="O64" i="77"/>
  <c r="P64" i="77"/>
  <c r="T64" i="77" s="1"/>
  <c r="AG64" i="77" s="1"/>
  <c r="M65" i="77"/>
  <c r="N65" i="77"/>
  <c r="O65" i="77"/>
  <c r="P65" i="77"/>
  <c r="T65" i="77" s="1"/>
  <c r="AG65" i="77" s="1"/>
  <c r="M66" i="77"/>
  <c r="N66" i="77"/>
  <c r="O66" i="77"/>
  <c r="P66" i="77"/>
  <c r="T66" i="77" s="1"/>
  <c r="AG66" i="77" s="1"/>
  <c r="M67" i="77"/>
  <c r="N67" i="77"/>
  <c r="O67" i="77"/>
  <c r="P67" i="77"/>
  <c r="T67" i="77" s="1"/>
  <c r="AG67" i="77" s="1"/>
  <c r="M68" i="77"/>
  <c r="N68" i="77"/>
  <c r="O68" i="77"/>
  <c r="P68" i="77"/>
  <c r="T68" i="77" s="1"/>
  <c r="AG68" i="77" s="1"/>
  <c r="M69" i="77"/>
  <c r="N69" i="77"/>
  <c r="O69" i="77"/>
  <c r="P69" i="77"/>
  <c r="T69" i="77" s="1"/>
  <c r="AG69" i="77" s="1"/>
  <c r="M70" i="77"/>
  <c r="N70" i="77"/>
  <c r="O70" i="77"/>
  <c r="P70" i="77"/>
  <c r="T70" i="77" s="1"/>
  <c r="AG70" i="77" s="1"/>
  <c r="M71" i="77"/>
  <c r="N71" i="77"/>
  <c r="O71" i="77"/>
  <c r="P71" i="77"/>
  <c r="T71" i="77" s="1"/>
  <c r="AG71" i="77" s="1"/>
  <c r="M72" i="77"/>
  <c r="N72" i="77"/>
  <c r="O72" i="77"/>
  <c r="P72" i="77"/>
  <c r="T72" i="77" s="1"/>
  <c r="AG72" i="77" s="1"/>
  <c r="M73" i="77"/>
  <c r="N73" i="77"/>
  <c r="O73" i="77"/>
  <c r="P73" i="77"/>
  <c r="T73" i="77" s="1"/>
  <c r="AG73" i="77" s="1"/>
  <c r="M74" i="77"/>
  <c r="N74" i="77"/>
  <c r="O74" i="77"/>
  <c r="P74" i="77"/>
  <c r="T74" i="77" s="1"/>
  <c r="AG74" i="77" s="1"/>
  <c r="M75" i="77"/>
  <c r="N75" i="77"/>
  <c r="O75" i="77"/>
  <c r="P75" i="77"/>
  <c r="T75" i="77" s="1"/>
  <c r="AG75" i="77" s="1"/>
  <c r="M76" i="77"/>
  <c r="N76" i="77"/>
  <c r="O76" i="77"/>
  <c r="P76" i="77"/>
  <c r="T76" i="77" s="1"/>
  <c r="AG76" i="77" s="1"/>
  <c r="M77" i="77"/>
  <c r="N77" i="77"/>
  <c r="O77" i="77"/>
  <c r="P77" i="77"/>
  <c r="T77" i="77" s="1"/>
  <c r="AG77" i="77" s="1"/>
  <c r="M78" i="77"/>
  <c r="N78" i="77"/>
  <c r="O78" i="77"/>
  <c r="P78" i="77"/>
  <c r="T78" i="77" s="1"/>
  <c r="AG78" i="77" s="1"/>
  <c r="M79" i="77"/>
  <c r="N79" i="77"/>
  <c r="O79" i="77"/>
  <c r="P79" i="77"/>
  <c r="T79" i="77" s="1"/>
  <c r="AG79" i="77" s="1"/>
  <c r="M80" i="77"/>
  <c r="N80" i="77"/>
  <c r="O80" i="77"/>
  <c r="P80" i="77"/>
  <c r="T80" i="77" s="1"/>
  <c r="AG80" i="77" s="1"/>
  <c r="M81" i="77"/>
  <c r="N81" i="77"/>
  <c r="O81" i="77"/>
  <c r="P81" i="77"/>
  <c r="T81" i="77" s="1"/>
  <c r="AG81" i="77" s="1"/>
  <c r="M82" i="77"/>
  <c r="N82" i="77"/>
  <c r="O82" i="77"/>
  <c r="P82" i="77"/>
  <c r="T82" i="77" s="1"/>
  <c r="AG82" i="77" s="1"/>
  <c r="M83" i="77"/>
  <c r="N83" i="77"/>
  <c r="O83" i="77"/>
  <c r="P83" i="77"/>
  <c r="T83" i="77" s="1"/>
  <c r="AG83" i="77" s="1"/>
  <c r="M84" i="77"/>
  <c r="N84" i="77"/>
  <c r="O84" i="77"/>
  <c r="P84" i="77"/>
  <c r="T84" i="77" s="1"/>
  <c r="AG84" i="77" s="1"/>
  <c r="M85" i="77"/>
  <c r="N85" i="77"/>
  <c r="O85" i="77"/>
  <c r="P85" i="77"/>
  <c r="T85" i="77" s="1"/>
  <c r="AG85" i="77" s="1"/>
  <c r="M86" i="77"/>
  <c r="N86" i="77"/>
  <c r="O86" i="77"/>
  <c r="P86" i="77"/>
  <c r="T86" i="77" s="1"/>
  <c r="AG86" i="77" s="1"/>
  <c r="M87" i="77"/>
  <c r="N87" i="77"/>
  <c r="O87" i="77"/>
  <c r="P87" i="77"/>
  <c r="T87" i="77" s="1"/>
  <c r="AG87" i="77" s="1"/>
  <c r="M88" i="77"/>
  <c r="N88" i="77"/>
  <c r="O88" i="77"/>
  <c r="P88" i="77"/>
  <c r="T88" i="77" s="1"/>
  <c r="AG88" i="77" s="1"/>
  <c r="M89" i="77"/>
  <c r="N89" i="77"/>
  <c r="O89" i="77"/>
  <c r="P89" i="77"/>
  <c r="T89" i="77" s="1"/>
  <c r="AG89" i="77" s="1"/>
  <c r="M90" i="77"/>
  <c r="N90" i="77"/>
  <c r="O90" i="77"/>
  <c r="P90" i="77"/>
  <c r="T90" i="77" s="1"/>
  <c r="AG90" i="77" s="1"/>
  <c r="M91" i="77"/>
  <c r="N91" i="77"/>
  <c r="O91" i="77"/>
  <c r="P91" i="77"/>
  <c r="T91" i="77" s="1"/>
  <c r="AG91" i="77" s="1"/>
  <c r="M92" i="77"/>
  <c r="N92" i="77"/>
  <c r="O92" i="77"/>
  <c r="P92" i="77"/>
  <c r="T92" i="77" s="1"/>
  <c r="AG92" i="77" s="1"/>
  <c r="M93" i="77"/>
  <c r="N93" i="77"/>
  <c r="O93" i="77"/>
  <c r="P93" i="77"/>
  <c r="T93" i="77" s="1"/>
  <c r="AG93" i="77" s="1"/>
  <c r="M94" i="77"/>
  <c r="N94" i="77"/>
  <c r="O94" i="77"/>
  <c r="P94" i="77"/>
  <c r="T94" i="77" s="1"/>
  <c r="AG94" i="77" s="1"/>
  <c r="M95" i="77"/>
  <c r="N95" i="77"/>
  <c r="O95" i="77"/>
  <c r="P95" i="77"/>
  <c r="T95" i="77" s="1"/>
  <c r="AG95" i="77" s="1"/>
  <c r="M96" i="77"/>
  <c r="N96" i="77"/>
  <c r="O96" i="77"/>
  <c r="P96" i="77"/>
  <c r="T96" i="77" s="1"/>
  <c r="AG96" i="77" s="1"/>
  <c r="M97" i="77"/>
  <c r="N97" i="77"/>
  <c r="O97" i="77"/>
  <c r="P97" i="77"/>
  <c r="T97" i="77" s="1"/>
  <c r="AG97" i="77" s="1"/>
  <c r="M98" i="77"/>
  <c r="N98" i="77"/>
  <c r="O98" i="77"/>
  <c r="P98" i="77"/>
  <c r="T98" i="77" s="1"/>
  <c r="AG98" i="77" s="1"/>
  <c r="M99" i="77"/>
  <c r="N99" i="77"/>
  <c r="O99" i="77"/>
  <c r="P99" i="77"/>
  <c r="T99" i="77" s="1"/>
  <c r="AG99" i="77" s="1"/>
  <c r="M100" i="77"/>
  <c r="N100" i="77"/>
  <c r="O100" i="77"/>
  <c r="P100" i="77"/>
  <c r="T100" i="77" s="1"/>
  <c r="AG100" i="77" s="1"/>
  <c r="M101" i="77"/>
  <c r="N101" i="77"/>
  <c r="O101" i="77"/>
  <c r="P101" i="77"/>
  <c r="T101" i="77" s="1"/>
  <c r="AG101" i="77" s="1"/>
  <c r="M102" i="77"/>
  <c r="N102" i="77"/>
  <c r="O102" i="77"/>
  <c r="P102" i="77"/>
  <c r="T102" i="77" s="1"/>
  <c r="AG102" i="77" s="1"/>
  <c r="M103" i="77"/>
  <c r="N103" i="77"/>
  <c r="O103" i="77"/>
  <c r="P103" i="77"/>
  <c r="T103" i="77" s="1"/>
  <c r="AG103" i="77" s="1"/>
  <c r="M104" i="77"/>
  <c r="N104" i="77"/>
  <c r="O104" i="77"/>
  <c r="P104" i="77"/>
  <c r="T104" i="77" s="1"/>
  <c r="AG104" i="77" s="1"/>
  <c r="M105" i="77"/>
  <c r="N105" i="77"/>
  <c r="O105" i="77"/>
  <c r="P105" i="77"/>
  <c r="T105" i="77" s="1"/>
  <c r="AG105" i="77" s="1"/>
  <c r="M106" i="77"/>
  <c r="N106" i="77"/>
  <c r="O106" i="77"/>
  <c r="P106" i="77"/>
  <c r="T106" i="77" s="1"/>
  <c r="AG106" i="77" s="1"/>
  <c r="M107" i="77"/>
  <c r="N107" i="77"/>
  <c r="O107" i="77"/>
  <c r="P107" i="77"/>
  <c r="T107" i="77" s="1"/>
  <c r="AG107" i="77" s="1"/>
  <c r="M108" i="77"/>
  <c r="N108" i="77"/>
  <c r="O108" i="77"/>
  <c r="P108" i="77"/>
  <c r="T108" i="77" s="1"/>
  <c r="AG108" i="77" s="1"/>
  <c r="M109" i="77"/>
  <c r="N109" i="77"/>
  <c r="O109" i="77"/>
  <c r="P109" i="77"/>
  <c r="T109" i="77" s="1"/>
  <c r="AG109" i="77" s="1"/>
  <c r="M110" i="77"/>
  <c r="N110" i="77"/>
  <c r="O110" i="77"/>
  <c r="P110" i="77"/>
  <c r="T110" i="77" s="1"/>
  <c r="AG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U18" i="9" s="1"/>
  <c r="O18" i="9"/>
  <c r="L18" i="9"/>
  <c r="AF17" i="9"/>
  <c r="R17" i="9"/>
  <c r="Q17" i="9"/>
  <c r="AH17" i="9" s="1"/>
  <c r="P17" i="9"/>
  <c r="U17" i="9" s="1"/>
  <c r="O17" i="9"/>
  <c r="L17" i="9"/>
  <c r="AF16" i="9"/>
  <c r="R16" i="9"/>
  <c r="Q16" i="9"/>
  <c r="P16" i="9"/>
  <c r="U16" i="9" s="1"/>
  <c r="L16" i="9"/>
  <c r="AG110" i="72"/>
  <c r="R110" i="72"/>
  <c r="Q110" i="72"/>
  <c r="P110" i="72"/>
  <c r="U110" i="72" s="1"/>
  <c r="O110" i="72"/>
  <c r="L110" i="72"/>
  <c r="AG109" i="72"/>
  <c r="R109" i="72"/>
  <c r="Q109" i="72"/>
  <c r="P109" i="72"/>
  <c r="U109" i="72" s="1"/>
  <c r="O109" i="72"/>
  <c r="L109" i="72"/>
  <c r="AG108" i="72"/>
  <c r="R108" i="72"/>
  <c r="Q108" i="72"/>
  <c r="P108" i="72"/>
  <c r="U108" i="72" s="1"/>
  <c r="O108" i="72"/>
  <c r="L108" i="72"/>
  <c r="AG107" i="72"/>
  <c r="R107" i="72"/>
  <c r="Q107" i="72"/>
  <c r="P107" i="72"/>
  <c r="U107" i="72" s="1"/>
  <c r="O107" i="72"/>
  <c r="L107" i="72"/>
  <c r="AG106" i="72"/>
  <c r="R106" i="72"/>
  <c r="Q106" i="72"/>
  <c r="P106" i="72"/>
  <c r="U106" i="72" s="1"/>
  <c r="O106" i="72"/>
  <c r="L106" i="72"/>
  <c r="AG105" i="72"/>
  <c r="R105" i="72"/>
  <c r="Q105" i="72"/>
  <c r="P105" i="72"/>
  <c r="U105" i="72" s="1"/>
  <c r="O105" i="72"/>
  <c r="L105" i="72"/>
  <c r="AG104" i="72"/>
  <c r="R104" i="72"/>
  <c r="Q104" i="72"/>
  <c r="P104" i="72"/>
  <c r="U104" i="72" s="1"/>
  <c r="O104" i="72"/>
  <c r="L104" i="72"/>
  <c r="AG103" i="72"/>
  <c r="R103" i="72"/>
  <c r="Q103" i="72"/>
  <c r="P103" i="72"/>
  <c r="U103" i="72" s="1"/>
  <c r="O103" i="72"/>
  <c r="L103" i="72"/>
  <c r="AG102" i="72"/>
  <c r="R102" i="72"/>
  <c r="Q102" i="72"/>
  <c r="P102" i="72"/>
  <c r="U102" i="72" s="1"/>
  <c r="O102" i="72"/>
  <c r="L102" i="72"/>
  <c r="AG101" i="72"/>
  <c r="R101" i="72"/>
  <c r="Q101" i="72"/>
  <c r="P101" i="72"/>
  <c r="U101" i="72" s="1"/>
  <c r="O101" i="72"/>
  <c r="L101" i="72"/>
  <c r="AG100" i="72"/>
  <c r="R100" i="72"/>
  <c r="Q100" i="72"/>
  <c r="P100" i="72"/>
  <c r="U100" i="72" s="1"/>
  <c r="O100" i="72"/>
  <c r="L100" i="72"/>
  <c r="AG99" i="72"/>
  <c r="R99" i="72"/>
  <c r="Q99" i="72"/>
  <c r="P99" i="72"/>
  <c r="U99" i="72" s="1"/>
  <c r="O99" i="72"/>
  <c r="L99" i="72"/>
  <c r="AG98" i="72"/>
  <c r="R98" i="72"/>
  <c r="Q98" i="72"/>
  <c r="P98" i="72"/>
  <c r="U98" i="72" s="1"/>
  <c r="O98" i="72"/>
  <c r="L98" i="72"/>
  <c r="AG97" i="72"/>
  <c r="R97" i="72"/>
  <c r="Q97" i="72"/>
  <c r="P97" i="72"/>
  <c r="U97" i="72" s="1"/>
  <c r="O97" i="72"/>
  <c r="L97" i="72"/>
  <c r="AG96" i="72"/>
  <c r="R96" i="72"/>
  <c r="Q96" i="72"/>
  <c r="P96" i="72"/>
  <c r="U96" i="72" s="1"/>
  <c r="O96" i="72"/>
  <c r="L96" i="72"/>
  <c r="AG95" i="72"/>
  <c r="R95" i="72"/>
  <c r="Q95" i="72"/>
  <c r="P95" i="72"/>
  <c r="U95" i="72" s="1"/>
  <c r="O95" i="72"/>
  <c r="L95" i="72"/>
  <c r="AG94" i="72"/>
  <c r="R94" i="72"/>
  <c r="Q94" i="72"/>
  <c r="P94" i="72"/>
  <c r="U94" i="72" s="1"/>
  <c r="O94" i="72"/>
  <c r="L94" i="72"/>
  <c r="AG93" i="72"/>
  <c r="R93" i="72"/>
  <c r="Q93" i="72"/>
  <c r="P93" i="72"/>
  <c r="U93" i="72" s="1"/>
  <c r="O93" i="72"/>
  <c r="L93" i="72"/>
  <c r="AG92" i="72"/>
  <c r="R92" i="72"/>
  <c r="Q92" i="72"/>
  <c r="P92" i="72"/>
  <c r="U92" i="72" s="1"/>
  <c r="O92" i="72"/>
  <c r="L92" i="72"/>
  <c r="AG91" i="72"/>
  <c r="R91" i="72"/>
  <c r="Q91" i="72"/>
  <c r="P91" i="72"/>
  <c r="U91" i="72" s="1"/>
  <c r="O91" i="72"/>
  <c r="L91" i="72"/>
  <c r="AG90" i="72"/>
  <c r="R90" i="72"/>
  <c r="Q90" i="72"/>
  <c r="P90" i="72"/>
  <c r="U90" i="72" s="1"/>
  <c r="O90" i="72"/>
  <c r="L90" i="72"/>
  <c r="AG89" i="72"/>
  <c r="R89" i="72"/>
  <c r="Q89" i="72"/>
  <c r="P89" i="72"/>
  <c r="U89" i="72" s="1"/>
  <c r="O89" i="72"/>
  <c r="L89" i="72"/>
  <c r="AG88" i="72"/>
  <c r="R88" i="72"/>
  <c r="Q88" i="72"/>
  <c r="P88" i="72"/>
  <c r="U88" i="72" s="1"/>
  <c r="O88" i="72"/>
  <c r="L88" i="72"/>
  <c r="AG87" i="72"/>
  <c r="R87" i="72"/>
  <c r="Q87" i="72"/>
  <c r="P87" i="72"/>
  <c r="U87" i="72" s="1"/>
  <c r="O87" i="72"/>
  <c r="L87" i="72"/>
  <c r="AG86" i="72"/>
  <c r="R86" i="72"/>
  <c r="Q86" i="72"/>
  <c r="P86" i="72"/>
  <c r="U86" i="72" s="1"/>
  <c r="O86" i="72"/>
  <c r="L86" i="72"/>
  <c r="AG85" i="72"/>
  <c r="R85" i="72"/>
  <c r="Q85" i="72"/>
  <c r="P85" i="72"/>
  <c r="U85" i="72" s="1"/>
  <c r="O85" i="72"/>
  <c r="L85" i="72"/>
  <c r="AG84" i="72"/>
  <c r="R84" i="72"/>
  <c r="Q84" i="72"/>
  <c r="P84" i="72"/>
  <c r="U84" i="72" s="1"/>
  <c r="O84" i="72"/>
  <c r="L84" i="72"/>
  <c r="AG83" i="72"/>
  <c r="R83" i="72"/>
  <c r="Q83" i="72"/>
  <c r="P83" i="72"/>
  <c r="U83" i="72" s="1"/>
  <c r="O83" i="72"/>
  <c r="L83" i="72"/>
  <c r="AG82" i="72"/>
  <c r="R82" i="72"/>
  <c r="Q82" i="72"/>
  <c r="P82" i="72"/>
  <c r="U82" i="72" s="1"/>
  <c r="O82" i="72"/>
  <c r="L82" i="72"/>
  <c r="AG81" i="72"/>
  <c r="R81" i="72"/>
  <c r="Q81" i="72"/>
  <c r="P81" i="72"/>
  <c r="U81" i="72" s="1"/>
  <c r="O81" i="72"/>
  <c r="L81" i="72"/>
  <c r="AG80" i="72"/>
  <c r="R80" i="72"/>
  <c r="Q80" i="72"/>
  <c r="P80" i="72"/>
  <c r="U80" i="72" s="1"/>
  <c r="O80" i="72"/>
  <c r="L80" i="72"/>
  <c r="AG79" i="72"/>
  <c r="R79" i="72"/>
  <c r="Q79" i="72"/>
  <c r="P79" i="72"/>
  <c r="U79" i="72" s="1"/>
  <c r="O79" i="72"/>
  <c r="L79" i="72"/>
  <c r="AG78" i="72"/>
  <c r="R78" i="72"/>
  <c r="Q78" i="72"/>
  <c r="P78" i="72"/>
  <c r="U78" i="72" s="1"/>
  <c r="O78" i="72"/>
  <c r="L78" i="72"/>
  <c r="AG77" i="72"/>
  <c r="R77" i="72"/>
  <c r="Q77" i="72"/>
  <c r="P77" i="72"/>
  <c r="U77" i="72" s="1"/>
  <c r="O77" i="72"/>
  <c r="L77" i="72"/>
  <c r="AG76" i="72"/>
  <c r="R76" i="72"/>
  <c r="Q76" i="72"/>
  <c r="P76" i="72"/>
  <c r="U76" i="72" s="1"/>
  <c r="O76" i="72"/>
  <c r="L76" i="72"/>
  <c r="AG75" i="72"/>
  <c r="R75" i="72"/>
  <c r="Q75" i="72"/>
  <c r="P75" i="72"/>
  <c r="U75" i="72" s="1"/>
  <c r="O75" i="72"/>
  <c r="L75" i="72"/>
  <c r="AG74" i="72"/>
  <c r="R74" i="72"/>
  <c r="Q74" i="72"/>
  <c r="P74" i="72"/>
  <c r="U74" i="72" s="1"/>
  <c r="O74" i="72"/>
  <c r="L74" i="72"/>
  <c r="AG73" i="72"/>
  <c r="R73" i="72"/>
  <c r="Q73" i="72"/>
  <c r="P73" i="72"/>
  <c r="U73" i="72" s="1"/>
  <c r="O73" i="72"/>
  <c r="L73" i="72"/>
  <c r="AG72" i="72"/>
  <c r="R72" i="72"/>
  <c r="Q72" i="72"/>
  <c r="P72" i="72"/>
  <c r="U72" i="72" s="1"/>
  <c r="O72" i="72"/>
  <c r="L72" i="72"/>
  <c r="AG71" i="72"/>
  <c r="R71" i="72"/>
  <c r="Q71" i="72"/>
  <c r="P71" i="72"/>
  <c r="U71" i="72" s="1"/>
  <c r="O71" i="72"/>
  <c r="L71" i="72"/>
  <c r="AG70" i="72"/>
  <c r="R70" i="72"/>
  <c r="Q70" i="72"/>
  <c r="P70" i="72"/>
  <c r="U70" i="72" s="1"/>
  <c r="O70" i="72"/>
  <c r="L70" i="72"/>
  <c r="AG69" i="72"/>
  <c r="R69" i="72"/>
  <c r="Q69" i="72"/>
  <c r="P69" i="72"/>
  <c r="U69" i="72" s="1"/>
  <c r="O69" i="72"/>
  <c r="L69" i="72"/>
  <c r="AG68" i="72"/>
  <c r="R68" i="72"/>
  <c r="Q68" i="72"/>
  <c r="P68" i="72"/>
  <c r="U68" i="72" s="1"/>
  <c r="O68" i="72"/>
  <c r="L68" i="72"/>
  <c r="AG67" i="72"/>
  <c r="R67" i="72"/>
  <c r="Q67" i="72"/>
  <c r="P67" i="72"/>
  <c r="U67" i="72" s="1"/>
  <c r="O67" i="72"/>
  <c r="L67" i="72"/>
  <c r="AG66" i="72"/>
  <c r="R66" i="72"/>
  <c r="Q66" i="72"/>
  <c r="P66" i="72"/>
  <c r="U66" i="72" s="1"/>
  <c r="O66" i="72"/>
  <c r="L66" i="72"/>
  <c r="AG65" i="72"/>
  <c r="R65" i="72"/>
  <c r="Q65" i="72"/>
  <c r="P65" i="72"/>
  <c r="U65" i="72" s="1"/>
  <c r="O65" i="72"/>
  <c r="L65" i="72"/>
  <c r="AG64" i="72"/>
  <c r="R64" i="72"/>
  <c r="Q64" i="72"/>
  <c r="P64" i="72"/>
  <c r="U64" i="72" s="1"/>
  <c r="O64" i="72"/>
  <c r="L64" i="72"/>
  <c r="AG63" i="72"/>
  <c r="R63" i="72"/>
  <c r="Q63" i="72"/>
  <c r="P63" i="72"/>
  <c r="U63" i="72" s="1"/>
  <c r="O63" i="72"/>
  <c r="L63" i="72"/>
  <c r="AG62" i="72"/>
  <c r="R62" i="72"/>
  <c r="Q62" i="72"/>
  <c r="P62" i="72"/>
  <c r="U62" i="72" s="1"/>
  <c r="O62" i="72"/>
  <c r="L62" i="72"/>
  <c r="AG61" i="72"/>
  <c r="R61" i="72"/>
  <c r="Q61" i="72"/>
  <c r="P61" i="72"/>
  <c r="U61" i="72" s="1"/>
  <c r="O61" i="72"/>
  <c r="L61" i="72"/>
  <c r="AG60" i="72"/>
  <c r="R60" i="72"/>
  <c r="Q60" i="72"/>
  <c r="P60" i="72"/>
  <c r="U60" i="72" s="1"/>
  <c r="O60" i="72"/>
  <c r="L60" i="72"/>
  <c r="AG59" i="72"/>
  <c r="R59" i="72"/>
  <c r="Q59" i="72"/>
  <c r="P59" i="72"/>
  <c r="U59" i="72" s="1"/>
  <c r="O59" i="72"/>
  <c r="L59" i="72"/>
  <c r="AG58" i="72"/>
  <c r="R58" i="72"/>
  <c r="Q58" i="72"/>
  <c r="P58" i="72"/>
  <c r="U58" i="72" s="1"/>
  <c r="O58" i="72"/>
  <c r="L58" i="72"/>
  <c r="AG57" i="72"/>
  <c r="R57" i="72"/>
  <c r="Q57" i="72"/>
  <c r="P57" i="72"/>
  <c r="U57" i="72" s="1"/>
  <c r="O57" i="72"/>
  <c r="L57" i="72"/>
  <c r="AG56" i="72"/>
  <c r="R56" i="72"/>
  <c r="Q56" i="72"/>
  <c r="P56" i="72"/>
  <c r="U56" i="72" s="1"/>
  <c r="O56" i="72"/>
  <c r="L56" i="72"/>
  <c r="AG55" i="72"/>
  <c r="R55" i="72"/>
  <c r="Q55" i="72"/>
  <c r="P55" i="72"/>
  <c r="U55" i="72" s="1"/>
  <c r="O55" i="72"/>
  <c r="L55" i="72"/>
  <c r="AG54" i="72"/>
  <c r="R54" i="72"/>
  <c r="Q54" i="72"/>
  <c r="P54" i="72"/>
  <c r="U54" i="72" s="1"/>
  <c r="O54" i="72"/>
  <c r="L54" i="72"/>
  <c r="AG53" i="72"/>
  <c r="R53" i="72"/>
  <c r="Q53" i="72"/>
  <c r="P53" i="72"/>
  <c r="U53" i="72" s="1"/>
  <c r="O53" i="72"/>
  <c r="L53" i="72"/>
  <c r="AG52" i="72"/>
  <c r="R52" i="72"/>
  <c r="Q52" i="72"/>
  <c r="P52" i="72"/>
  <c r="U52" i="72" s="1"/>
  <c r="O52" i="72"/>
  <c r="L52" i="72"/>
  <c r="AG51" i="72"/>
  <c r="R51" i="72"/>
  <c r="Q51" i="72"/>
  <c r="P51" i="72"/>
  <c r="U51" i="72" s="1"/>
  <c r="O51" i="72"/>
  <c r="L51" i="72"/>
  <c r="AG50" i="72"/>
  <c r="R50" i="72"/>
  <c r="Q50" i="72"/>
  <c r="P50" i="72"/>
  <c r="U50" i="72" s="1"/>
  <c r="O50" i="72"/>
  <c r="L50" i="72"/>
  <c r="AG49" i="72"/>
  <c r="R49" i="72"/>
  <c r="Q49" i="72"/>
  <c r="P49" i="72"/>
  <c r="U49" i="72" s="1"/>
  <c r="O49" i="72"/>
  <c r="L49" i="72"/>
  <c r="AG48" i="72"/>
  <c r="R48" i="72"/>
  <c r="Q48" i="72"/>
  <c r="P48" i="72"/>
  <c r="U48" i="72" s="1"/>
  <c r="O48" i="72"/>
  <c r="L48" i="72"/>
  <c r="AG47" i="72"/>
  <c r="R47" i="72"/>
  <c r="Q47" i="72"/>
  <c r="P47" i="72"/>
  <c r="U47" i="72" s="1"/>
  <c r="O47" i="72"/>
  <c r="L47" i="72"/>
  <c r="AG46" i="72"/>
  <c r="R46" i="72"/>
  <c r="Q46" i="72"/>
  <c r="P46" i="72"/>
  <c r="U46" i="72" s="1"/>
  <c r="O46" i="72"/>
  <c r="L46" i="72"/>
  <c r="AG45" i="72"/>
  <c r="R45" i="72"/>
  <c r="Q45" i="72"/>
  <c r="P45" i="72"/>
  <c r="U45" i="72" s="1"/>
  <c r="O45" i="72"/>
  <c r="L45" i="72"/>
  <c r="AG44" i="72"/>
  <c r="R44" i="72"/>
  <c r="Q44" i="72"/>
  <c r="P44" i="72"/>
  <c r="U44" i="72" s="1"/>
  <c r="O44" i="72"/>
  <c r="L44" i="72"/>
  <c r="AG43" i="72"/>
  <c r="R43" i="72"/>
  <c r="Q43" i="72"/>
  <c r="P43" i="72"/>
  <c r="U43" i="72" s="1"/>
  <c r="O43" i="72"/>
  <c r="L43" i="72"/>
  <c r="AG42" i="72"/>
  <c r="R42" i="72"/>
  <c r="Q42" i="72"/>
  <c r="P42" i="72"/>
  <c r="U42" i="72" s="1"/>
  <c r="O42" i="72"/>
  <c r="L42" i="72"/>
  <c r="AG41" i="72"/>
  <c r="R41" i="72"/>
  <c r="Q41" i="72"/>
  <c r="P41" i="72"/>
  <c r="U41" i="72" s="1"/>
  <c r="O41" i="72"/>
  <c r="L41" i="72"/>
  <c r="AG40" i="72"/>
  <c r="R40" i="72"/>
  <c r="Q40" i="72"/>
  <c r="P40" i="72"/>
  <c r="U40" i="72" s="1"/>
  <c r="O40" i="72"/>
  <c r="L40" i="72"/>
  <c r="AG39" i="72"/>
  <c r="R39" i="72"/>
  <c r="Q39" i="72"/>
  <c r="P39" i="72"/>
  <c r="U39" i="72" s="1"/>
  <c r="O39" i="72"/>
  <c r="L39" i="72"/>
  <c r="AG38" i="72"/>
  <c r="R38" i="72"/>
  <c r="Q38" i="72"/>
  <c r="P38" i="72"/>
  <c r="U38" i="72" s="1"/>
  <c r="O38" i="72"/>
  <c r="L38" i="72"/>
  <c r="AG37" i="72"/>
  <c r="R37" i="72"/>
  <c r="Q37" i="72"/>
  <c r="P37" i="72"/>
  <c r="U37" i="72" s="1"/>
  <c r="O37" i="72"/>
  <c r="L37" i="72"/>
  <c r="AG36" i="72"/>
  <c r="R36" i="72"/>
  <c r="Q36" i="72"/>
  <c r="P36" i="72"/>
  <c r="U36" i="72" s="1"/>
  <c r="O36" i="72"/>
  <c r="L36" i="72"/>
  <c r="AG35" i="72"/>
  <c r="R35" i="72"/>
  <c r="Q35" i="72"/>
  <c r="P35" i="72"/>
  <c r="U35" i="72" s="1"/>
  <c r="O35" i="72"/>
  <c r="L35" i="72"/>
  <c r="AG34" i="72"/>
  <c r="R34" i="72"/>
  <c r="Q34" i="72"/>
  <c r="P34" i="72"/>
  <c r="U34" i="72" s="1"/>
  <c r="O34" i="72"/>
  <c r="L34" i="72"/>
  <c r="AG33" i="72"/>
  <c r="R33" i="72"/>
  <c r="Q33" i="72"/>
  <c r="P33" i="72"/>
  <c r="U33" i="72" s="1"/>
  <c r="O33" i="72"/>
  <c r="L33" i="72"/>
  <c r="AG32" i="72"/>
  <c r="R32" i="72"/>
  <c r="Q32" i="72"/>
  <c r="P32" i="72"/>
  <c r="U32" i="72" s="1"/>
  <c r="O32" i="72"/>
  <c r="L32" i="72"/>
  <c r="AG31" i="72"/>
  <c r="R31" i="72"/>
  <c r="Q31" i="72"/>
  <c r="P31" i="72"/>
  <c r="U31" i="72" s="1"/>
  <c r="O31" i="72"/>
  <c r="L31" i="72"/>
  <c r="AG30" i="72"/>
  <c r="R30" i="72"/>
  <c r="Q30" i="72"/>
  <c r="P30" i="72"/>
  <c r="U30" i="72" s="1"/>
  <c r="O30" i="72"/>
  <c r="L30" i="72"/>
  <c r="AG29" i="72"/>
  <c r="R29" i="72"/>
  <c r="Q29" i="72"/>
  <c r="P29" i="72"/>
  <c r="U29" i="72" s="1"/>
  <c r="O29" i="72"/>
  <c r="L29" i="72"/>
  <c r="AG28" i="72"/>
  <c r="R28" i="72"/>
  <c r="Q28" i="72"/>
  <c r="P28" i="72"/>
  <c r="U28" i="72" s="1"/>
  <c r="O28" i="72"/>
  <c r="L28" i="72"/>
  <c r="AG27" i="72"/>
  <c r="R27" i="72"/>
  <c r="Q27" i="72"/>
  <c r="P27" i="72"/>
  <c r="U27" i="72" s="1"/>
  <c r="O27" i="72"/>
  <c r="L27" i="72"/>
  <c r="AG26" i="72"/>
  <c r="R26" i="72"/>
  <c r="Q26" i="72"/>
  <c r="P26" i="72"/>
  <c r="U26" i="72" s="1"/>
  <c r="O26" i="72"/>
  <c r="L26" i="72"/>
  <c r="AG25" i="72"/>
  <c r="R25" i="72"/>
  <c r="Q25" i="72"/>
  <c r="P25" i="72"/>
  <c r="U25" i="72" s="1"/>
  <c r="O25" i="72"/>
  <c r="L25" i="72"/>
  <c r="AG24" i="72"/>
  <c r="R24" i="72"/>
  <c r="Q24" i="72"/>
  <c r="P24" i="72"/>
  <c r="U24" i="72" s="1"/>
  <c r="O24" i="72"/>
  <c r="L24" i="72"/>
  <c r="AG23" i="72"/>
  <c r="R23" i="72"/>
  <c r="Q23" i="72"/>
  <c r="P23" i="72"/>
  <c r="U23" i="72" s="1"/>
  <c r="O23" i="72"/>
  <c r="L23" i="72"/>
  <c r="AG22" i="72"/>
  <c r="R22" i="72"/>
  <c r="Q22" i="72"/>
  <c r="P22" i="72"/>
  <c r="U22" i="72" s="1"/>
  <c r="O22" i="72"/>
  <c r="L22" i="72"/>
  <c r="AG21" i="72"/>
  <c r="R21" i="72"/>
  <c r="Q21" i="72"/>
  <c r="P21" i="72"/>
  <c r="U21" i="72" s="1"/>
  <c r="O21" i="72"/>
  <c r="L21" i="72"/>
  <c r="AG20" i="72"/>
  <c r="R20" i="72"/>
  <c r="Q20" i="72"/>
  <c r="P20" i="72"/>
  <c r="U20" i="72" s="1"/>
  <c r="O20" i="72"/>
  <c r="L20" i="72"/>
  <c r="AG19" i="72"/>
  <c r="R19" i="72"/>
  <c r="Q19" i="72"/>
  <c r="L19" i="72"/>
  <c r="AG18" i="72"/>
  <c r="R18" i="72"/>
  <c r="Q18" i="72"/>
  <c r="P18" i="72"/>
  <c r="U18" i="72" s="1"/>
  <c r="O18" i="72"/>
  <c r="L18" i="72"/>
  <c r="AG17" i="72"/>
  <c r="R17" i="72"/>
  <c r="Q17" i="72"/>
  <c r="P17" i="72"/>
  <c r="U17" i="72" s="1"/>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24" i="72" l="1"/>
  <c r="AI28" i="72"/>
  <c r="AI32" i="72"/>
  <c r="AI36" i="72"/>
  <c r="AI40" i="72"/>
  <c r="AI44" i="72"/>
  <c r="AI48" i="72"/>
  <c r="AI52" i="72"/>
  <c r="AI56" i="72"/>
  <c r="AI60" i="72"/>
  <c r="AI64" i="72"/>
  <c r="AI68" i="72"/>
  <c r="AI72" i="72"/>
  <c r="AI76" i="72"/>
  <c r="AI80" i="72"/>
  <c r="AI84" i="72"/>
  <c r="AI88" i="72"/>
  <c r="AI92" i="72"/>
  <c r="AI96" i="72"/>
  <c r="AI100" i="72"/>
  <c r="AI104" i="72"/>
  <c r="AI108" i="72"/>
  <c r="AH20" i="9"/>
  <c r="AH24" i="9"/>
  <c r="AH28" i="9"/>
  <c r="AH32" i="9"/>
  <c r="AH36" i="9"/>
  <c r="AH40" i="9"/>
  <c r="AH44" i="9"/>
  <c r="AH48" i="9"/>
  <c r="AH52" i="9"/>
  <c r="AH56" i="9"/>
  <c r="AH60" i="9"/>
  <c r="AH64" i="9"/>
  <c r="AH68" i="9"/>
  <c r="AH72" i="9"/>
  <c r="AH76" i="9"/>
  <c r="AH80" i="9"/>
  <c r="AH84" i="9"/>
  <c r="AH88" i="9"/>
  <c r="AH92" i="9"/>
  <c r="AH96" i="9"/>
  <c r="AH100" i="9"/>
  <c r="AH104" i="9"/>
  <c r="AH108" i="9"/>
  <c r="AI20" i="72"/>
  <c r="AI17" i="72"/>
  <c r="AI19" i="72"/>
  <c r="AI23" i="72"/>
  <c r="AI27" i="72"/>
  <c r="AI31" i="72"/>
  <c r="AI35" i="72"/>
  <c r="AI39" i="72"/>
  <c r="AI43" i="72"/>
  <c r="AI47" i="72"/>
  <c r="AI51" i="72"/>
  <c r="AI55" i="72"/>
  <c r="AI59" i="72"/>
  <c r="AI63" i="72"/>
  <c r="AI67" i="72"/>
  <c r="AI71" i="72"/>
  <c r="AI75" i="72"/>
  <c r="AI79" i="72"/>
  <c r="AI83" i="72"/>
  <c r="AI87" i="72"/>
  <c r="AI91" i="72"/>
  <c r="AI95" i="72"/>
  <c r="AI99" i="72"/>
  <c r="AI103" i="72"/>
  <c r="AI107" i="72"/>
  <c r="AH19" i="9"/>
  <c r="AH23" i="9"/>
  <c r="AH27" i="9"/>
  <c r="AH31" i="9"/>
  <c r="AH35" i="9"/>
  <c r="AH39" i="9"/>
  <c r="AH43" i="9"/>
  <c r="AH47" i="9"/>
  <c r="AH51" i="9"/>
  <c r="AH55" i="9"/>
  <c r="AH59" i="9"/>
  <c r="AH63" i="9"/>
  <c r="AH67" i="9"/>
  <c r="AH71" i="9"/>
  <c r="AH75" i="9"/>
  <c r="AH79" i="9"/>
  <c r="AH83" i="9"/>
  <c r="AH87" i="9"/>
  <c r="AH91" i="9"/>
  <c r="AH95" i="9"/>
  <c r="AH99" i="9"/>
  <c r="AH103" i="9"/>
  <c r="AH107" i="9"/>
  <c r="AI22" i="72"/>
  <c r="AI26" i="72"/>
  <c r="AI34" i="72"/>
  <c r="AI38" i="72"/>
  <c r="AI42" i="72"/>
  <c r="AI46" i="72"/>
  <c r="AI50" i="72"/>
  <c r="AI54" i="72"/>
  <c r="AI58" i="72"/>
  <c r="AI62" i="72"/>
  <c r="AI66" i="72"/>
  <c r="AI70" i="72"/>
  <c r="AI74" i="72"/>
  <c r="AI78" i="72"/>
  <c r="AI82" i="72"/>
  <c r="AI86" i="72"/>
  <c r="AI90" i="72"/>
  <c r="AI94" i="72"/>
  <c r="AI98" i="72"/>
  <c r="AI102" i="72"/>
  <c r="AI106" i="72"/>
  <c r="AI110" i="72"/>
  <c r="AH22" i="9"/>
  <c r="AH26" i="9"/>
  <c r="AH34" i="9"/>
  <c r="AH38" i="9"/>
  <c r="AH42" i="9"/>
  <c r="AH46" i="9"/>
  <c r="AH50" i="9"/>
  <c r="AH54" i="9"/>
  <c r="AH58" i="9"/>
  <c r="AH62" i="9"/>
  <c r="AH66" i="9"/>
  <c r="AH70" i="9"/>
  <c r="AH74" i="9"/>
  <c r="AH78" i="9"/>
  <c r="AH82" i="9"/>
  <c r="AH86" i="9"/>
  <c r="AH90" i="9"/>
  <c r="AH94" i="9"/>
  <c r="AH98" i="9"/>
  <c r="AH102" i="9"/>
  <c r="AH106" i="9"/>
  <c r="AH110" i="9"/>
  <c r="AH18" i="9"/>
  <c r="AI18" i="72"/>
  <c r="AI21" i="72"/>
  <c r="AI25" i="72"/>
  <c r="AI29" i="72"/>
  <c r="AI33" i="72"/>
  <c r="AI37" i="72"/>
  <c r="AI41" i="72"/>
  <c r="AI45" i="72"/>
  <c r="AI49" i="72"/>
  <c r="AI53" i="72"/>
  <c r="AI57" i="72"/>
  <c r="AI61" i="72"/>
  <c r="AI65" i="72"/>
  <c r="AI69" i="72"/>
  <c r="AI73" i="72"/>
  <c r="AI77" i="72"/>
  <c r="AI81" i="72"/>
  <c r="AI85" i="72"/>
  <c r="AI89" i="72"/>
  <c r="AI93" i="72"/>
  <c r="AI97" i="72"/>
  <c r="AI101" i="72"/>
  <c r="AI105" i="72"/>
  <c r="AI109" i="72"/>
  <c r="AH21" i="9"/>
  <c r="AH25" i="9"/>
  <c r="AH29" i="9"/>
  <c r="AH33" i="9"/>
  <c r="AH37" i="9"/>
  <c r="AH41" i="9"/>
  <c r="AH45" i="9"/>
  <c r="AH49" i="9"/>
  <c r="AH53" i="9"/>
  <c r="AH57" i="9"/>
  <c r="AH61" i="9"/>
  <c r="AH65" i="9"/>
  <c r="AH69" i="9"/>
  <c r="AH73" i="9"/>
  <c r="AH77" i="9"/>
  <c r="AH81" i="9"/>
  <c r="AH85" i="9"/>
  <c r="AH89" i="9"/>
  <c r="AH93" i="9"/>
  <c r="AH97" i="9"/>
  <c r="AH101" i="9"/>
  <c r="AH105" i="9"/>
  <c r="AH109" i="9"/>
  <c r="AI30" i="72"/>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0000000-0006-0000-0000-000002000000}">
      <text>
        <r>
          <rPr>
            <sz val="9"/>
            <color indexed="81"/>
            <rFont val="MS P ゴシック"/>
            <family val="3"/>
            <charset val="128"/>
          </rPr>
          <t>社会保険労務士事務所等の担当者の
氏名・連絡先を記入しても構いません。</t>
        </r>
      </text>
    </comment>
    <comment ref="M52" authorId="0" shapeId="0" xr:uid="{00000000-0006-0000-0000-000003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00000000-0006-0000-0000-00000400000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00000000-0006-0000-0000-00000500000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0000000-0006-0000-0000-00000600000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00000000-0006-0000-0100-000001000000}">
      <text>
        <r>
          <rPr>
            <sz val="9"/>
            <color indexed="81"/>
            <rFont val="MS P ゴシック"/>
            <family val="3"/>
            <charset val="128"/>
          </rPr>
          <t>最初に必ず記入してください。</t>
        </r>
      </text>
    </comment>
    <comment ref="G8" authorId="0" shapeId="0" xr:uid="{00000000-0006-0000-0100-00000200000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00000000-0006-0000-0100-00000300000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00000000-0006-0000-0100-00000400000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00000000-0006-0000-0100-00000500000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00000000-0006-0000-0100-000006000000}">
      <text>
        <r>
          <rPr>
            <sz val="9"/>
            <color indexed="81"/>
            <rFont val="MS P ゴシック"/>
            <family val="3"/>
            <charset val="128"/>
          </rPr>
          <t>空欄の場合、先に本シート５（１）「ベースアップ等加算の配分要件」を記入してください。</t>
        </r>
      </text>
    </comment>
    <comment ref="A50" authorId="0" shapeId="0" xr:uid="{00000000-0006-0000-0100-00000700000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00000000-0006-0000-0100-000008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00000000-0006-0000-0100-000009000000}">
      <text>
        <r>
          <rPr>
            <sz val="9"/>
            <color indexed="81"/>
            <rFont val="MS P ゴシック"/>
            <family val="3"/>
            <charset val="128"/>
          </rPr>
          <t>「その他」をチェックする場合は、
右側のカッコに具体的な項目を記入してください。</t>
        </r>
      </text>
    </comment>
    <comment ref="L61" authorId="0" shapeId="0" xr:uid="{00000000-0006-0000-0100-00000A000000}">
      <text>
        <r>
          <rPr>
            <sz val="9"/>
            <color indexed="81"/>
            <rFont val="MS P ゴシック"/>
            <family val="3"/>
            <charset val="128"/>
          </rPr>
          <t>ドロップダウンリストから選択できます。</t>
        </r>
      </text>
    </comment>
    <comment ref="S95" authorId="0" shapeId="0" xr:uid="{00000000-0006-0000-0100-00000B000000}">
      <text>
        <r>
          <rPr>
            <sz val="9"/>
            <color indexed="81"/>
            <rFont val="MS P ゴシック"/>
            <family val="3"/>
            <charset val="128"/>
          </rPr>
          <t>空欄の場合、先に本シート２(２)②「加算額を上回る賃金改善について（内訳）」を記入してください。</t>
        </r>
      </text>
    </comment>
    <comment ref="AJ98" authorId="0" shapeId="0" xr:uid="{00000000-0006-0000-0100-00000C00000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00000000-0006-0000-0100-00000D000000}">
      <text>
        <r>
          <rPr>
            <sz val="9"/>
            <color indexed="81"/>
            <rFont val="MS P ゴシック"/>
            <family val="3"/>
            <charset val="128"/>
          </rPr>
          <t>本シートの４(２)に理由が記入されていれば、「〇」が表示されます。</t>
        </r>
      </text>
    </comment>
    <comment ref="AL100" authorId="0" shapeId="0" xr:uid="{00000000-0006-0000-0100-00000E00000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00000000-0006-0000-0100-00000F00000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00000000-0006-0000-0100-00001000000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00000000-0006-0000-0100-000011000000}">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00000000-0006-0000-0100-000012000000}">
      <text>
        <r>
          <rPr>
            <sz val="9"/>
            <color indexed="81"/>
            <rFont val="MS P ゴシック"/>
            <family val="3"/>
            <charset val="128"/>
          </rPr>
          <t>本計画書（別紙様式2-3）で特定加算の取得を届け出た事業所全体の人数を記入してください。</t>
        </r>
      </text>
    </comment>
    <comment ref="AD106" authorId="0" shapeId="0" xr:uid="{00000000-0006-0000-0100-00001300000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00000000-0006-0000-0100-000014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00000000-0006-0000-0100-00001500000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00000000-0006-0000-0100-000016000000}">
      <text>
        <r>
          <rPr>
            <sz val="9"/>
            <color indexed="81"/>
            <rFont val="MS P ゴシック"/>
            <family val="3"/>
            <charset val="128"/>
          </rPr>
          <t>「その他」をチェックする場合は、
右側のカッコに具体的な項目を記入してください。</t>
        </r>
      </text>
    </comment>
    <comment ref="S137" authorId="0" shapeId="0" xr:uid="{00000000-0006-0000-0100-000017000000}">
      <text>
        <r>
          <rPr>
            <sz val="9"/>
            <color indexed="81"/>
            <rFont val="MS P ゴシック"/>
            <family val="3"/>
            <charset val="128"/>
          </rPr>
          <t>空欄の場合、
先に５(１)②を記入してください。</t>
        </r>
      </text>
    </comment>
    <comment ref="X139" authorId="0" shapeId="0" xr:uid="{00000000-0006-0000-0100-00001800000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00000000-0006-0000-0100-00001900000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00000000-0006-0000-0100-00001A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00000000-0006-0000-0100-00001B00000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00000000-0006-0000-0100-00001C000000}">
      <text>
        <r>
          <rPr>
            <sz val="9"/>
            <color indexed="81"/>
            <rFont val="MS P ゴシック"/>
            <family val="3"/>
            <charset val="128"/>
          </rPr>
          <t>「その他」をチェックする場合は、
右側のカッコに具体的な項目を記入してください。</t>
        </r>
      </text>
    </comment>
    <comment ref="A217" authorId="0" shapeId="0" xr:uid="{00000000-0006-0000-0100-00001D00000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200-000001000000}">
      <text>
        <r>
          <rPr>
            <sz val="9"/>
            <color indexed="81"/>
            <rFont val="MS P ゴシック"/>
            <family val="3"/>
            <charset val="128"/>
          </rPr>
          <t>新規：処遇改善加算を新たに算定
継続：現在の加算区分を継続
区分変更：加算Ⅱ→加算Ⅰ　等</t>
        </r>
      </text>
    </comment>
    <comment ref="V8" authorId="0" shapeId="0" xr:uid="{00000000-0006-0000-02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200-00000300000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3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00000000-0006-0000-03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300-00000300000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新規：ベースアップ等支援加算を新たに算定
継続：前年度からベースアップ等支援加算を継続</t>
        </r>
      </text>
    </comment>
    <comment ref="U8" authorId="0" shapeId="0" xr:uid="{00000000-0006-0000-04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<sst xmlns="http://schemas.openxmlformats.org/spreadsheetml/2006/main" count="2858" uniqueCount="457">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</sst>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00000000-0005-0000-0000-000001000000}"/>
    <cellStyle name="20% - アクセント 2" xfId="2" builtinId="34" customBuiltin="1"/>
    <cellStyle name="20% - アクセント 2 2" xfId="53" xr:uid="{00000000-0005-0000-0000-000003000000}"/>
    <cellStyle name="20% - アクセント 3" xfId="3" builtinId="38" customBuiltin="1"/>
    <cellStyle name="20% - アクセント 3 2" xfId="54" xr:uid="{00000000-0005-0000-0000-000005000000}"/>
    <cellStyle name="20% - アクセント 4" xfId="4" builtinId="42" customBuiltin="1"/>
    <cellStyle name="20% - アクセント 4 2" xfId="55" xr:uid="{00000000-0005-0000-0000-000007000000}"/>
    <cellStyle name="20% - アクセント 5" xfId="5" builtinId="46" customBuiltin="1"/>
    <cellStyle name="20% - アクセント 5 2" xfId="56" xr:uid="{00000000-0005-0000-0000-000009000000}"/>
    <cellStyle name="20% - アクセント 6" xfId="6" builtinId="50" customBuiltin="1"/>
    <cellStyle name="20% - アクセント 6 2" xfId="57" xr:uid="{00000000-0005-0000-0000-00000B000000}"/>
    <cellStyle name="40% - アクセント 1" xfId="7" builtinId="31" customBuiltin="1"/>
    <cellStyle name="40% - アクセント 1 2" xfId="58" xr:uid="{00000000-0005-0000-0000-00000D000000}"/>
    <cellStyle name="40% - アクセント 2" xfId="8" builtinId="35" customBuiltin="1"/>
    <cellStyle name="40% - アクセント 2 2" xfId="59" xr:uid="{00000000-0005-0000-0000-00000F000000}"/>
    <cellStyle name="40% - アクセント 3" xfId="9" builtinId="39" customBuiltin="1"/>
    <cellStyle name="40% - アクセント 3 2" xfId="60" xr:uid="{00000000-0005-0000-0000-000011000000}"/>
    <cellStyle name="40% - アクセント 4" xfId="10" builtinId="43" customBuiltin="1"/>
    <cellStyle name="40% - アクセント 4 2" xfId="61" xr:uid="{00000000-0005-0000-0000-000013000000}"/>
    <cellStyle name="40% - アクセント 5" xfId="11" builtinId="47" customBuiltin="1"/>
    <cellStyle name="40% - アクセント 5 2" xfId="62" xr:uid="{00000000-0005-0000-0000-000015000000}"/>
    <cellStyle name="40% - アクセント 6" xfId="12" builtinId="51" customBuiltin="1"/>
    <cellStyle name="40% - アクセント 6 2" xfId="63" xr:uid="{00000000-0005-0000-0000-000017000000}"/>
    <cellStyle name="60% - アクセント 1" xfId="13" builtinId="32" customBuiltin="1"/>
    <cellStyle name="60% - アクセント 1 2" xfId="64" xr:uid="{00000000-0005-0000-0000-000019000000}"/>
    <cellStyle name="60% - アクセント 2" xfId="14" builtinId="36" customBuiltin="1"/>
    <cellStyle name="60% - アクセント 2 2" xfId="65" xr:uid="{00000000-0005-0000-0000-00001B000000}"/>
    <cellStyle name="60% - アクセント 3" xfId="15" builtinId="40" customBuiltin="1"/>
    <cellStyle name="60% - アクセント 3 2" xfId="66" xr:uid="{00000000-0005-0000-0000-00001D000000}"/>
    <cellStyle name="60% - アクセント 4" xfId="16" builtinId="44" customBuiltin="1"/>
    <cellStyle name="60% - アクセント 4 2" xfId="67" xr:uid="{00000000-0005-0000-0000-00001F000000}"/>
    <cellStyle name="60% - アクセント 5" xfId="17" builtinId="48" customBuiltin="1"/>
    <cellStyle name="60% - アクセント 5 2" xfId="68" xr:uid="{00000000-0005-0000-0000-000021000000}"/>
    <cellStyle name="60% - アクセント 6" xfId="18" builtinId="52" customBuiltin="1"/>
    <cellStyle name="60% - アクセント 6 2" xfId="69" xr:uid="{00000000-0005-0000-0000-000023000000}"/>
    <cellStyle name="アクセント 1" xfId="19" builtinId="29" customBuiltin="1"/>
    <cellStyle name="アクセント 1 2" xfId="70" xr:uid="{00000000-0005-0000-0000-000025000000}"/>
    <cellStyle name="アクセント 2" xfId="20" builtinId="33" customBuiltin="1"/>
    <cellStyle name="アクセント 2 2" xfId="71" xr:uid="{00000000-0005-0000-0000-000027000000}"/>
    <cellStyle name="アクセント 3" xfId="21" builtinId="37" customBuiltin="1"/>
    <cellStyle name="アクセント 3 2" xfId="72" xr:uid="{00000000-0005-0000-0000-000029000000}"/>
    <cellStyle name="アクセント 4" xfId="22" builtinId="41" customBuiltin="1"/>
    <cellStyle name="アクセント 4 2" xfId="73" xr:uid="{00000000-0005-0000-0000-00002B000000}"/>
    <cellStyle name="アクセント 5" xfId="23" builtinId="45" customBuiltin="1"/>
    <cellStyle name="アクセント 5 2" xfId="74" xr:uid="{00000000-0005-0000-0000-00002D000000}"/>
    <cellStyle name="アクセント 6" xfId="24" builtinId="49" customBuiltin="1"/>
    <cellStyle name="アクセント 6 2" xfId="75" xr:uid="{00000000-0005-0000-0000-00002F000000}"/>
    <cellStyle name="タイトル" xfId="25" builtinId="15" customBuiltin="1"/>
    <cellStyle name="タイトル 2" xfId="76" xr:uid="{00000000-0005-0000-0000-000031000000}"/>
    <cellStyle name="チェック セル" xfId="26" builtinId="23" customBuiltin="1"/>
    <cellStyle name="チェック セル 2" xfId="77" xr:uid="{00000000-0005-0000-0000-000033000000}"/>
    <cellStyle name="どちらでもない" xfId="27" builtinId="28" customBuiltin="1"/>
    <cellStyle name="どちらでもない 2" xfId="78" xr:uid="{00000000-0005-0000-0000-000035000000}"/>
    <cellStyle name="パーセント" xfId="28" builtinId="5"/>
    <cellStyle name="パーセント 2" xfId="50" xr:uid="{00000000-0005-0000-0000-000037000000}"/>
    <cellStyle name="ハイパーリンク" xfId="48" builtinId="8"/>
    <cellStyle name="メモ" xfId="29" builtinId="10" customBuiltin="1"/>
    <cellStyle name="メモ 2" xfId="79" xr:uid="{00000000-0005-0000-0000-00003A000000}"/>
    <cellStyle name="リンク セル" xfId="30" builtinId="24" customBuiltin="1"/>
    <cellStyle name="リンク セル 2" xfId="80" xr:uid="{00000000-0005-0000-0000-00003C000000}"/>
    <cellStyle name="悪い" xfId="31" builtinId="27" customBuiltin="1"/>
    <cellStyle name="悪い 2" xfId="81" xr:uid="{00000000-0005-0000-0000-00003E000000}"/>
    <cellStyle name="計算" xfId="32" builtinId="22" customBuiltin="1"/>
    <cellStyle name="計算 2" xfId="82" xr:uid="{00000000-0005-0000-0000-000040000000}"/>
    <cellStyle name="警告文" xfId="33" builtinId="11" customBuiltin="1"/>
    <cellStyle name="警告文 2" xfId="83" xr:uid="{00000000-0005-0000-0000-000042000000}"/>
    <cellStyle name="桁区切り" xfId="34" builtinId="6"/>
    <cellStyle name="桁区切り 2" xfId="49" xr:uid="{00000000-0005-0000-0000-000044000000}"/>
    <cellStyle name="見出し 1" xfId="35" builtinId="16" customBuiltin="1"/>
    <cellStyle name="見出し 1 2" xfId="84" xr:uid="{00000000-0005-0000-0000-000046000000}"/>
    <cellStyle name="見出し 2" xfId="36" builtinId="17" customBuiltin="1"/>
    <cellStyle name="見出し 2 2" xfId="85" xr:uid="{00000000-0005-0000-0000-000048000000}"/>
    <cellStyle name="見出し 3" xfId="37" builtinId="18" customBuiltin="1"/>
    <cellStyle name="見出し 3 2" xfId="86" xr:uid="{00000000-0005-0000-0000-00004A000000}"/>
    <cellStyle name="見出し 4" xfId="38" builtinId="19" customBuiltin="1"/>
    <cellStyle name="見出し 4 2" xfId="87" xr:uid="{00000000-0005-0000-0000-00004C000000}"/>
    <cellStyle name="集計" xfId="39" builtinId="25" customBuiltin="1"/>
    <cellStyle name="集計 2" xfId="88" xr:uid="{00000000-0005-0000-0000-00004E000000}"/>
    <cellStyle name="出力" xfId="40" builtinId="21" customBuiltin="1"/>
    <cellStyle name="出力 2" xfId="89" xr:uid="{00000000-0005-0000-0000-000050000000}"/>
    <cellStyle name="説明文" xfId="41" builtinId="53" customBuiltin="1"/>
    <cellStyle name="説明文 2" xfId="90" xr:uid="{00000000-0005-0000-0000-000052000000}"/>
    <cellStyle name="入力" xfId="42" builtinId="20" customBuiltin="1"/>
    <cellStyle name="入力 2" xfId="91" xr:uid="{00000000-0005-0000-0000-000054000000}"/>
    <cellStyle name="標準" xfId="0" builtinId="0"/>
    <cellStyle name="標準 2" xfId="43" xr:uid="{00000000-0005-0000-0000-000056000000}"/>
    <cellStyle name="標準 2 2" xfId="51" xr:uid="{00000000-0005-0000-0000-000057000000}"/>
    <cellStyle name="標準 2 3" xfId="92" xr:uid="{00000000-0005-0000-0000-000058000000}"/>
    <cellStyle name="標準 3" xfId="45" xr:uid="{00000000-0005-0000-0000-000059000000}"/>
    <cellStyle name="標準 3 2" xfId="46" xr:uid="{00000000-0005-0000-0000-00005A000000}"/>
    <cellStyle name="標準 3 2 2" xfId="95" xr:uid="{00000000-0005-0000-0000-00005B000000}"/>
    <cellStyle name="標準 3 3" xfId="47" xr:uid="{00000000-0005-0000-0000-00005C000000}"/>
    <cellStyle name="標準 3 3 2" xfId="96" xr:uid="{00000000-0005-0000-0000-00005D000000}"/>
    <cellStyle name="標準 3 4" xfId="94" xr:uid="{00000000-0005-0000-0000-00005E000000}"/>
    <cellStyle name="良い" xfId="44" builtinId="26" customBuiltin="1"/>
    <cellStyle name="良い 2" xfId="93" xr:uid="{00000000-0005-0000-0000-000060000000}"/>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2"/>
  <sheetViews>
    <sheetView showGridLines="0" tabSelected="1" view="pageBreakPreview" zoomScaleNormal="100" zoomScaleSheetLayoutView="100" workbookViewId="0"/>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68"/>
      <c r="D69" s="769"/>
      <c r="E69" s="769"/>
      <c r="F69" s="769"/>
      <c r="G69" s="769"/>
      <c r="H69" s="769"/>
      <c r="I69" s="769"/>
      <c r="J69" s="769"/>
      <c r="K69" s="769"/>
      <c r="L69" s="770"/>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68"/>
      <c r="D70" s="769"/>
      <c r="E70" s="769"/>
      <c r="F70" s="769"/>
      <c r="G70" s="769"/>
      <c r="H70" s="769"/>
      <c r="I70" s="769"/>
      <c r="J70" s="769"/>
      <c r="K70" s="769"/>
      <c r="L70" s="770"/>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000-000001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6" t="s">
        <v>76</v>
      </c>
      <c r="Z1" s="996"/>
      <c r="AA1" s="996"/>
      <c r="AB1" s="996"/>
      <c r="AC1" s="996" t="str">
        <f>IF(基本情報入力シート!C33="","",基本情報入力シート!C33)</f>
        <v/>
      </c>
      <c r="AD1" s="996"/>
      <c r="AE1" s="996"/>
      <c r="AF1" s="996"/>
      <c r="AG1" s="996"/>
      <c r="AH1" s="996"/>
      <c r="AI1" s="996"/>
      <c r="AJ1" s="996"/>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997"/>
      <c r="W4" s="997"/>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2"/>
      <c r="AM8" s="252"/>
      <c r="AN8" s="252"/>
      <c r="AO8" s="252"/>
      <c r="AP8" s="252"/>
      <c r="AQ8" s="252"/>
      <c r="AR8" s="252"/>
      <c r="AS8" s="252"/>
      <c r="AT8" s="252"/>
      <c r="AU8" s="252"/>
      <c r="AV8" s="252"/>
      <c r="AW8" s="252"/>
    </row>
    <row r="9" spans="1:49" s="251"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2"/>
      <c r="AM9" s="252"/>
      <c r="AN9" s="252"/>
      <c r="AO9" s="252"/>
      <c r="AP9" s="252"/>
      <c r="AQ9" s="252"/>
      <c r="AR9" s="252"/>
      <c r="AS9" s="252"/>
      <c r="AT9" s="252"/>
      <c r="AU9" s="252"/>
      <c r="AV9" s="252"/>
      <c r="AW9" s="252"/>
    </row>
    <row r="10" spans="1:49" s="251" customFormat="1" ht="12.75" customHeight="1">
      <c r="A10" s="980" t="s">
        <v>104</v>
      </c>
      <c r="B10" s="981"/>
      <c r="C10" s="981"/>
      <c r="D10" s="981"/>
      <c r="E10" s="981"/>
      <c r="F10" s="982"/>
      <c r="G10" s="253" t="s">
        <v>7</v>
      </c>
      <c r="H10" s="1026" t="str">
        <f>IF(基本情報入力シート!AC39="－","",基本情報入力シート!AC39)</f>
        <v/>
      </c>
      <c r="I10" s="1026"/>
      <c r="J10" s="1026"/>
      <c r="K10" s="1026"/>
      <c r="L10" s="1026"/>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2"/>
      <c r="AM11" s="252"/>
      <c r="AN11" s="252"/>
      <c r="AO11" s="252"/>
      <c r="AP11" s="252"/>
      <c r="AQ11" s="252"/>
      <c r="AR11" s="252"/>
      <c r="AS11" s="252"/>
      <c r="AT11" s="252"/>
      <c r="AU11" s="252"/>
      <c r="AV11" s="252"/>
      <c r="AW11" s="252"/>
    </row>
    <row r="12" spans="1:49" s="251"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2"/>
      <c r="AM12" s="252"/>
      <c r="AN12" s="252"/>
      <c r="AO12" s="252"/>
      <c r="AP12" s="252"/>
      <c r="AQ12" s="252"/>
      <c r="AR12" s="252"/>
      <c r="AS12" s="252"/>
      <c r="AT12" s="252"/>
      <c r="AU12" s="252"/>
      <c r="AV12" s="252"/>
      <c r="AW12" s="252"/>
    </row>
    <row r="13" spans="1:49" s="251"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2"/>
      <c r="AM13" s="252"/>
      <c r="AN13" s="252"/>
      <c r="AO13" s="252"/>
      <c r="AP13" s="252"/>
      <c r="AQ13" s="252"/>
      <c r="AR13" s="252"/>
      <c r="AS13" s="252"/>
      <c r="AT13" s="252"/>
      <c r="AU13" s="252"/>
      <c r="AV13" s="252"/>
      <c r="AW13" s="252"/>
    </row>
    <row r="14" spans="1:49" s="251"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2"/>
      <c r="AM14" s="252"/>
      <c r="AN14" s="252"/>
      <c r="AO14" s="252"/>
      <c r="AP14" s="252"/>
      <c r="AQ14" s="252"/>
      <c r="AR14" s="252"/>
      <c r="AS14" s="252"/>
      <c r="AT14" s="252"/>
      <c r="AU14" s="252"/>
      <c r="AV14" s="252"/>
      <c r="AW14" s="252"/>
    </row>
    <row r="15" spans="1:49" s="251"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6" t="s">
        <v>334</v>
      </c>
      <c r="D19" s="867"/>
      <c r="E19" s="867"/>
      <c r="F19" s="867"/>
      <c r="G19" s="867"/>
      <c r="H19" s="867"/>
      <c r="I19" s="867"/>
      <c r="J19" s="867"/>
      <c r="K19" s="867"/>
      <c r="L19" s="868"/>
      <c r="M19" s="217"/>
      <c r="N19" s="901" t="s">
        <v>335</v>
      </c>
      <c r="O19" s="902"/>
      <c r="P19" s="902"/>
      <c r="Q19" s="902"/>
      <c r="R19" s="902"/>
      <c r="S19" s="902"/>
      <c r="T19" s="902"/>
      <c r="U19" s="902"/>
      <c r="V19" s="902"/>
      <c r="W19" s="903"/>
      <c r="X19" s="218"/>
      <c r="Y19" s="904" t="s">
        <v>336</v>
      </c>
      <c r="Z19" s="905"/>
      <c r="AA19" s="905"/>
      <c r="AB19" s="905"/>
      <c r="AC19" s="905"/>
      <c r="AD19" s="905"/>
      <c r="AE19" s="905"/>
      <c r="AF19" s="905"/>
      <c r="AG19" s="905"/>
      <c r="AH19" s="905"/>
      <c r="AI19" s="906"/>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8"/>
      <c r="X31" s="278"/>
      <c r="Y31" s="278"/>
      <c r="Z31" s="278"/>
      <c r="AA31" s="278"/>
      <c r="AB31" s="278"/>
      <c r="AC31" s="278"/>
      <c r="AD31" s="278"/>
      <c r="AE31" s="278"/>
      <c r="AF31" s="278"/>
      <c r="AG31" s="278"/>
      <c r="AH31" s="278"/>
      <c r="AI31" s="278"/>
      <c r="AJ31" s="192"/>
      <c r="AK31" s="271"/>
      <c r="AT31" s="267"/>
    </row>
    <row r="32" spans="1:49" ht="26.25" customHeight="1">
      <c r="A32" s="280" t="s">
        <v>9</v>
      </c>
      <c r="B32" s="951" t="s">
        <v>220</v>
      </c>
      <c r="C32" s="951"/>
      <c r="D32" s="920" t="str">
        <f>IF(V4=0,"",V4)</f>
        <v/>
      </c>
      <c r="E32" s="920"/>
      <c r="F32" s="281" t="s">
        <v>221</v>
      </c>
      <c r="G32" s="282"/>
      <c r="H32" s="282"/>
      <c r="I32" s="282"/>
      <c r="J32" s="282"/>
      <c r="K32" s="282"/>
      <c r="L32" s="282"/>
      <c r="M32" s="282"/>
      <c r="N32" s="282"/>
      <c r="O32" s="283"/>
      <c r="P32" s="954">
        <f>SUM(P37,W37,AD37)</f>
        <v>0</v>
      </c>
      <c r="Q32" s="955"/>
      <c r="R32" s="955"/>
      <c r="S32" s="955"/>
      <c r="T32" s="955"/>
      <c r="U32" s="956"/>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1" t="str">
        <f>IF(B19="○", IF(P37="","",IF(P38="","",IF(P38&gt;P37,"○","☓"))),"")</f>
        <v/>
      </c>
      <c r="W36" s="963" t="s">
        <v>223</v>
      </c>
      <c r="X36" s="961"/>
      <c r="Y36" s="961"/>
      <c r="Z36" s="961"/>
      <c r="AA36" s="961"/>
      <c r="AB36" s="962"/>
      <c r="AC36" s="291" t="str">
        <f>IF(M19="○", IF(W37="","",IF(W38="","",IF(W38&gt;W37,"○","☓"))),"")</f>
        <v/>
      </c>
      <c r="AD36" s="963" t="s">
        <v>217</v>
      </c>
      <c r="AE36" s="961"/>
      <c r="AF36" s="961"/>
      <c r="AG36" s="961"/>
      <c r="AH36" s="961"/>
      <c r="AI36" s="962"/>
      <c r="AJ36" s="291" t="str">
        <f>IF(X19="○", IF(AD37="","",IF(AD38="","",IF(AD38&gt;AD37,"○","☓"))),"")</f>
        <v/>
      </c>
      <c r="AL36" s="1082" t="s">
        <v>377</v>
      </c>
      <c r="AM36" s="1082"/>
      <c r="AN36" s="1082"/>
      <c r="AO36" s="1082"/>
      <c r="AP36" s="1082"/>
      <c r="AQ36" s="1082"/>
      <c r="AR36" s="1082"/>
      <c r="AS36" s="1082"/>
      <c r="AT36" s="1082"/>
      <c r="AU36" s="1082"/>
      <c r="AV36" s="1083"/>
    </row>
    <row r="37" spans="1:73" ht="26.25" customHeight="1" thickBot="1">
      <c r="A37" s="280" t="s">
        <v>9</v>
      </c>
      <c r="B37" s="951" t="s">
        <v>220</v>
      </c>
      <c r="C37" s="951"/>
      <c r="D37" s="920" t="str">
        <f>IF(V4=0,"",V4)</f>
        <v/>
      </c>
      <c r="E37" s="920"/>
      <c r="F37" s="281" t="s">
        <v>221</v>
      </c>
      <c r="G37" s="282"/>
      <c r="H37" s="282"/>
      <c r="I37" s="282"/>
      <c r="J37" s="282"/>
      <c r="K37" s="282"/>
      <c r="L37" s="282"/>
      <c r="M37" s="282"/>
      <c r="N37" s="282"/>
      <c r="O37" s="283"/>
      <c r="P37" s="1114" t="str">
        <f>IF('別紙様式2-2 個表_処遇'!O5="","",'別紙様式2-2 個表_処遇'!O5)</f>
        <v/>
      </c>
      <c r="Q37" s="1115"/>
      <c r="R37" s="1115"/>
      <c r="S37" s="1115"/>
      <c r="T37" s="1115"/>
      <c r="U37" s="1115"/>
      <c r="V37" s="292" t="s">
        <v>1</v>
      </c>
      <c r="W37" s="1013" t="str">
        <f>IF('別紙様式2-3 個表_特定'!O5="","",'別紙様式2-3 個表_特定'!O5)</f>
        <v/>
      </c>
      <c r="X37" s="1014"/>
      <c r="Y37" s="1014"/>
      <c r="Z37" s="1014"/>
      <c r="AA37" s="1014"/>
      <c r="AB37" s="1014"/>
      <c r="AC37" s="292" t="s">
        <v>1</v>
      </c>
      <c r="AD37" s="1013" t="str">
        <f>IF('別紙様式2-4 個表_ベースアップ'!O5="","",'別紙様式2-4 個表_ベースアップ'!O5)</f>
        <v/>
      </c>
      <c r="AE37" s="1014"/>
      <c r="AF37" s="1014"/>
      <c r="AG37" s="1014"/>
      <c r="AH37" s="1014"/>
      <c r="AI37" s="1014"/>
      <c r="AJ37" s="293" t="s">
        <v>1</v>
      </c>
      <c r="AL37" s="252"/>
    </row>
    <row r="38" spans="1:73" ht="30" customHeight="1" thickBot="1">
      <c r="A38" s="280" t="s">
        <v>10</v>
      </c>
      <c r="B38" s="825" t="s">
        <v>376</v>
      </c>
      <c r="C38" s="952"/>
      <c r="D38" s="952"/>
      <c r="E38" s="952"/>
      <c r="F38" s="952"/>
      <c r="G38" s="952"/>
      <c r="H38" s="952"/>
      <c r="I38" s="952"/>
      <c r="J38" s="952"/>
      <c r="K38" s="952"/>
      <c r="L38" s="952"/>
      <c r="M38" s="952"/>
      <c r="N38" s="952"/>
      <c r="O38" s="952"/>
      <c r="P38" s="1015"/>
      <c r="Q38" s="1016"/>
      <c r="R38" s="1016"/>
      <c r="S38" s="1016"/>
      <c r="T38" s="1016"/>
      <c r="U38" s="1017"/>
      <c r="V38" s="294" t="s">
        <v>1</v>
      </c>
      <c r="W38" s="1018"/>
      <c r="X38" s="1019"/>
      <c r="Y38" s="1019"/>
      <c r="Z38" s="1019"/>
      <c r="AA38" s="1019"/>
      <c r="AB38" s="1020"/>
      <c r="AC38" s="294" t="s">
        <v>1</v>
      </c>
      <c r="AD38" s="886">
        <f>S139+S142</f>
        <v>0</v>
      </c>
      <c r="AE38" s="887"/>
      <c r="AF38" s="887"/>
      <c r="AG38" s="887"/>
      <c r="AH38" s="887"/>
      <c r="AI38" s="888"/>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8" t="s">
        <v>286</v>
      </c>
      <c r="X48" s="291" t="str">
        <f>IF(A48="","",IF(A48=TRUE,"○","×"))</f>
        <v>×</v>
      </c>
      <c r="Y48" s="304" t="s">
        <v>288</v>
      </c>
      <c r="Z48" s="278"/>
      <c r="AA48" s="278"/>
      <c r="AB48" s="278"/>
      <c r="AC48" s="278"/>
      <c r="AD48" s="278"/>
      <c r="AE48" s="278"/>
      <c r="AF48" s="278"/>
      <c r="AG48" s="278"/>
      <c r="AH48" s="278"/>
      <c r="AI48" s="278"/>
      <c r="AJ48" s="192"/>
      <c r="AK48" s="271"/>
      <c r="AL48" s="1082" t="s">
        <v>427</v>
      </c>
      <c r="AM48" s="1082"/>
      <c r="AN48" s="1082"/>
      <c r="AO48" s="1082"/>
      <c r="AP48" s="1082"/>
      <c r="AQ48" s="1082"/>
      <c r="AR48" s="1082"/>
      <c r="AS48" s="1082"/>
      <c r="AT48" s="1082"/>
      <c r="AU48" s="1082"/>
      <c r="AV48" s="1083"/>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07">
        <f>P38</f>
        <v>0</v>
      </c>
      <c r="T53" s="1008"/>
      <c r="U53" s="1008"/>
      <c r="V53" s="1008"/>
      <c r="W53" s="1008"/>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47" t="s">
        <v>384</v>
      </c>
      <c r="AM53" s="1082"/>
      <c r="AN53" s="1082"/>
      <c r="AO53" s="1082"/>
      <c r="AP53" s="1082"/>
      <c r="AQ53" s="1082"/>
      <c r="AR53" s="1082"/>
      <c r="AS53" s="1082"/>
      <c r="AT53" s="1082"/>
      <c r="AU53" s="1082"/>
      <c r="AV53" s="1083"/>
      <c r="AZ53" s="305"/>
    </row>
    <row r="54" spans="1:52" ht="21.75" customHeight="1" thickBot="1">
      <c r="A54" s="314" t="s">
        <v>276</v>
      </c>
      <c r="B54" s="315"/>
      <c r="C54" s="315"/>
      <c r="D54" s="315"/>
      <c r="E54" s="316"/>
      <c r="F54" s="316"/>
      <c r="G54" s="316"/>
      <c r="H54" s="316"/>
      <c r="I54" s="316"/>
      <c r="J54" s="316"/>
      <c r="K54" s="316"/>
      <c r="L54" s="316"/>
      <c r="M54" s="317"/>
      <c r="N54" s="318" t="s">
        <v>21</v>
      </c>
      <c r="O54" s="318"/>
      <c r="P54" s="907"/>
      <c r="Q54" s="907"/>
      <c r="R54" s="318" t="s">
        <v>11</v>
      </c>
      <c r="S54" s="907"/>
      <c r="T54" s="907"/>
      <c r="U54" s="318" t="s">
        <v>12</v>
      </c>
      <c r="V54" s="319" t="s">
        <v>13</v>
      </c>
      <c r="W54" s="319"/>
      <c r="X54" s="318" t="s">
        <v>21</v>
      </c>
      <c r="Y54" s="318"/>
      <c r="Z54" s="907"/>
      <c r="AA54" s="907"/>
      <c r="AB54" s="318" t="s">
        <v>11</v>
      </c>
      <c r="AC54" s="907"/>
      <c r="AD54" s="907"/>
      <c r="AE54" s="318" t="s">
        <v>12</v>
      </c>
      <c r="AF54" s="318" t="s">
        <v>116</v>
      </c>
      <c r="AG54" s="318" t="str">
        <f>IF(P54&gt;=1,(Z54*12+AC54)-(P54*12+S54)+1,"")</f>
        <v/>
      </c>
      <c r="AH54" s="1068" t="s">
        <v>117</v>
      </c>
      <c r="AI54" s="1068"/>
      <c r="AJ54" s="320" t="s">
        <v>48</v>
      </c>
      <c r="AL54" s="321"/>
      <c r="AU54" s="267"/>
    </row>
    <row r="55" spans="1:52" s="251" customFormat="1" ht="30" customHeight="1">
      <c r="A55" s="1089" t="s">
        <v>35</v>
      </c>
      <c r="B55" s="1090"/>
      <c r="C55" s="1090"/>
      <c r="D55" s="1090"/>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899"/>
      <c r="AE55" s="899"/>
      <c r="AF55" s="899"/>
      <c r="AG55" s="899"/>
      <c r="AH55" s="899"/>
      <c r="AI55" s="324" t="s">
        <v>140</v>
      </c>
      <c r="AJ55" s="326"/>
      <c r="AK55" s="257"/>
      <c r="AL55" s="252"/>
      <c r="AM55" s="252"/>
      <c r="AN55" s="252"/>
      <c r="AO55" s="252"/>
      <c r="AP55" s="252"/>
      <c r="AQ55" s="252"/>
      <c r="AR55" s="252"/>
      <c r="AS55" s="252"/>
      <c r="AT55" s="252"/>
      <c r="AU55" s="252"/>
      <c r="AV55" s="252"/>
      <c r="AW55" s="252"/>
    </row>
    <row r="56" spans="1:52" s="251" customFormat="1" ht="18.75" customHeight="1">
      <c r="A56" s="1091" t="s">
        <v>32</v>
      </c>
      <c r="B56" s="1092"/>
      <c r="C56" s="1092"/>
      <c r="D56" s="1092"/>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3"/>
      <c r="B57" s="1023"/>
      <c r="C57" s="1023"/>
      <c r="D57" s="1023"/>
      <c r="E57" s="51" t="b">
        <v>0</v>
      </c>
      <c r="F57" s="331" t="s">
        <v>36</v>
      </c>
      <c r="G57" s="329"/>
      <c r="H57" s="329"/>
      <c r="I57" s="329"/>
      <c r="J57" s="329"/>
      <c r="L57" s="52" t="b">
        <v>0</v>
      </c>
      <c r="M57" s="331" t="s">
        <v>118</v>
      </c>
      <c r="N57" s="329"/>
      <c r="O57" s="329"/>
      <c r="P57" s="303"/>
      <c r="Q57" s="303"/>
      <c r="R57" s="331"/>
      <c r="S57" s="53" t="b">
        <v>0</v>
      </c>
      <c r="T57" s="331" t="s">
        <v>29</v>
      </c>
      <c r="U57" s="303"/>
      <c r="W57" s="331" t="s">
        <v>30</v>
      </c>
      <c r="X57" s="898"/>
      <c r="Y57" s="898"/>
      <c r="Z57" s="898"/>
      <c r="AA57" s="898"/>
      <c r="AB57" s="898"/>
      <c r="AC57" s="898"/>
      <c r="AD57" s="898"/>
      <c r="AE57" s="898"/>
      <c r="AF57" s="898"/>
      <c r="AG57" s="898"/>
      <c r="AH57" s="898"/>
      <c r="AI57" s="898"/>
      <c r="AJ57" s="332" t="s">
        <v>31</v>
      </c>
      <c r="AK57" s="257"/>
      <c r="AL57" s="252"/>
      <c r="AM57" s="252"/>
      <c r="AN57" s="252"/>
      <c r="AO57" s="252"/>
      <c r="AP57" s="252"/>
      <c r="AQ57" s="252"/>
      <c r="AR57" s="252"/>
      <c r="AS57" s="252"/>
      <c r="AT57" s="252"/>
      <c r="AU57" s="252"/>
      <c r="AV57" s="252"/>
      <c r="AW57" s="252"/>
    </row>
    <row r="58" spans="1:52" s="251" customFormat="1" ht="19.5" customHeight="1">
      <c r="A58" s="1093"/>
      <c r="B58" s="1023"/>
      <c r="C58" s="1023"/>
      <c r="D58" s="1023"/>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7"/>
      <c r="AL59" s="252"/>
      <c r="AM59" s="252"/>
      <c r="AN59" s="252"/>
      <c r="AO59" s="252"/>
      <c r="AP59" s="252"/>
      <c r="AQ59" s="252"/>
      <c r="AR59" s="252"/>
      <c r="AS59" s="252"/>
      <c r="AT59" s="252"/>
      <c r="AU59" s="252"/>
      <c r="AV59" s="252"/>
      <c r="AW59" s="252"/>
    </row>
    <row r="60" spans="1:52" s="251" customFormat="1" ht="18.75" customHeight="1" thickBot="1">
      <c r="A60" s="1093"/>
      <c r="B60" s="1023"/>
      <c r="C60" s="1023"/>
      <c r="D60" s="1023"/>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4"/>
      <c r="B61" s="1095"/>
      <c r="C61" s="1095"/>
      <c r="D61" s="1095"/>
      <c r="E61" s="338" t="s">
        <v>120</v>
      </c>
      <c r="F61" s="339"/>
      <c r="G61" s="339"/>
      <c r="H61" s="339"/>
      <c r="I61" s="339"/>
      <c r="J61" s="339"/>
      <c r="K61" s="339"/>
      <c r="L61" s="1063" t="s">
        <v>121</v>
      </c>
      <c r="M61" s="1064"/>
      <c r="N61" s="1064"/>
      <c r="O61" s="1069"/>
      <c r="P61" s="1069"/>
      <c r="Q61" s="340" t="s">
        <v>4</v>
      </c>
      <c r="R61" s="1069"/>
      <c r="S61" s="1069"/>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3" t="s">
        <v>437</v>
      </c>
      <c r="V65" s="894"/>
      <c r="W65" s="894"/>
      <c r="X65" s="894"/>
      <c r="Y65" s="894"/>
      <c r="Z65" s="894"/>
      <c r="AA65" s="894"/>
      <c r="AB65" s="894"/>
      <c r="AC65" s="894"/>
      <c r="AD65" s="894"/>
      <c r="AE65" s="894"/>
      <c r="AF65" s="894"/>
      <c r="AG65" s="219" t="b">
        <v>0</v>
      </c>
      <c r="AH65" s="362" t="s">
        <v>49</v>
      </c>
      <c r="AI65" s="363"/>
      <c r="AJ65" s="313" t="str">
        <f>IF(B19="○", IF(COUNTIF('別紙様式2-2 個表_処遇'!T11:T110,"*加算Ⅰ*")+COUNTIF('別紙様式2-2 個表_処遇'!T11:T110,"*加算Ⅱ*"),IF(AG65=TRUE,"○","×"),""),"")</f>
        <v/>
      </c>
      <c r="AK65" s="257"/>
      <c r="AL65" s="947" t="s">
        <v>378</v>
      </c>
      <c r="AM65" s="1082"/>
      <c r="AN65" s="1082"/>
      <c r="AO65" s="1082"/>
      <c r="AP65" s="1082"/>
      <c r="AQ65" s="1082"/>
      <c r="AR65" s="1082"/>
      <c r="AS65" s="1082"/>
      <c r="AT65" s="1082"/>
      <c r="AU65" s="1082"/>
      <c r="AV65" s="1083"/>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5" t="s">
        <v>437</v>
      </c>
      <c r="V70" s="896"/>
      <c r="W70" s="896"/>
      <c r="X70" s="896"/>
      <c r="Y70" s="896"/>
      <c r="Z70" s="896"/>
      <c r="AA70" s="896"/>
      <c r="AB70" s="896"/>
      <c r="AC70" s="896"/>
      <c r="AD70" s="896"/>
      <c r="AE70" s="896"/>
      <c r="AF70" s="896"/>
      <c r="AG70" s="219" t="b">
        <v>0</v>
      </c>
      <c r="AH70" s="362" t="s">
        <v>49</v>
      </c>
      <c r="AI70" s="363"/>
      <c r="AJ70" s="313" t="str">
        <f>IF(B19="○", IF(COUNTIF('別紙様式2-2 個表_処遇'!T11:T110,"*加算Ⅰ*")+COUNTIF('別紙様式2-2 個表_処遇'!T11:T110,"*加算Ⅱ*"),IF(AND(AG70=TRUE, OR(AND(K72=TRUE,M74&lt;&gt;""), AND(K75=TRUE,M76&lt;&gt;""))),"○","×"),""),"")</f>
        <v/>
      </c>
      <c r="AK70" s="390"/>
      <c r="AL70" s="947" t="s">
        <v>379</v>
      </c>
      <c r="AM70" s="1082"/>
      <c r="AN70" s="1082"/>
      <c r="AO70" s="1082"/>
      <c r="AP70" s="1082"/>
      <c r="AQ70" s="1082"/>
      <c r="AR70" s="1082"/>
      <c r="AS70" s="1082"/>
      <c r="AT70" s="1082"/>
      <c r="AU70" s="1082"/>
      <c r="AV70" s="1083"/>
      <c r="AW70" s="252"/>
    </row>
    <row r="71" spans="1:49" s="251" customFormat="1" ht="31.5" customHeight="1" thickBot="1">
      <c r="A71" s="910"/>
      <c r="B71" s="391"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7"/>
      <c r="AL71" s="392"/>
      <c r="AM71" s="238"/>
      <c r="AN71" s="238"/>
      <c r="AO71" s="238"/>
      <c r="AP71" s="252"/>
      <c r="AQ71" s="252"/>
      <c r="AR71" s="252"/>
      <c r="AS71" s="252"/>
      <c r="AT71" s="252"/>
      <c r="AU71" s="252"/>
      <c r="AV71" s="252"/>
      <c r="AW71" s="252"/>
    </row>
    <row r="72" spans="1:49" s="251"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3"/>
      <c r="AL72" s="394"/>
      <c r="AM72" s="252"/>
      <c r="AN72" s="252"/>
      <c r="AO72" s="252"/>
      <c r="AP72" s="252"/>
      <c r="AQ72" s="252"/>
      <c r="AR72" s="252"/>
      <c r="AS72" s="252"/>
      <c r="AT72" s="252"/>
      <c r="AU72" s="252"/>
      <c r="AV72" s="252"/>
      <c r="AW72" s="252"/>
    </row>
    <row r="73" spans="1:49" s="251"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3"/>
      <c r="AL73" s="394"/>
      <c r="AM73" s="238"/>
      <c r="AN73" s="238"/>
      <c r="AO73" s="252"/>
      <c r="AP73" s="252"/>
      <c r="AQ73" s="252"/>
      <c r="AR73" s="252"/>
      <c r="AS73" s="252"/>
      <c r="AT73" s="252"/>
      <c r="AU73" s="252"/>
      <c r="AV73" s="252"/>
      <c r="AW73" s="252"/>
    </row>
    <row r="74" spans="1:49" s="251"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7"/>
      <c r="AL74" s="394"/>
      <c r="AM74" s="252"/>
      <c r="AN74" s="252"/>
      <c r="AO74" s="252"/>
      <c r="AP74" s="252"/>
      <c r="AQ74" s="252"/>
      <c r="AR74" s="252"/>
      <c r="AS74" s="252"/>
      <c r="AT74" s="252"/>
      <c r="AU74" s="252"/>
      <c r="AV74" s="252"/>
      <c r="AW74" s="252"/>
    </row>
    <row r="75" spans="1:49" s="251" customFormat="1" ht="19.5" customHeight="1">
      <c r="A75" s="911"/>
      <c r="B75" s="924"/>
      <c r="C75" s="916"/>
      <c r="D75" s="794"/>
      <c r="E75" s="794"/>
      <c r="F75" s="794"/>
      <c r="G75" s="794"/>
      <c r="H75" s="794"/>
      <c r="I75" s="794"/>
      <c r="J75" s="794"/>
      <c r="K75" s="1077" t="b">
        <v>0</v>
      </c>
      <c r="L75" s="926"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47" t="s">
        <v>380</v>
      </c>
      <c r="AM79" s="948"/>
      <c r="AN79" s="948"/>
      <c r="AO79" s="948"/>
      <c r="AP79" s="948"/>
      <c r="AQ79" s="948"/>
      <c r="AR79" s="948"/>
      <c r="AS79" s="948"/>
      <c r="AT79" s="948"/>
      <c r="AU79" s="948"/>
      <c r="AV79" s="949"/>
      <c r="AW79" s="252"/>
    </row>
    <row r="80" spans="1:49" s="251" customFormat="1" ht="28.5" customHeight="1" thickBot="1">
      <c r="A80" s="910"/>
      <c r="B80" s="365"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1"/>
      <c r="AL80" s="252"/>
      <c r="AM80" s="252"/>
      <c r="AN80" s="252"/>
      <c r="AO80" s="252"/>
      <c r="AP80" s="252"/>
      <c r="AQ80" s="252"/>
      <c r="AR80" s="252"/>
      <c r="AS80" s="252"/>
      <c r="AT80" s="252"/>
      <c r="AU80" s="252"/>
      <c r="AV80" s="252"/>
      <c r="AW80" s="252"/>
    </row>
    <row r="81" spans="1:52" s="251" customFormat="1" ht="30.75" customHeight="1">
      <c r="A81" s="911"/>
      <c r="B81" s="923"/>
      <c r="C81" s="913" t="s">
        <v>155</v>
      </c>
      <c r="D81" s="914"/>
      <c r="E81" s="914"/>
      <c r="F81" s="914"/>
      <c r="G81" s="914"/>
      <c r="H81" s="914"/>
      <c r="I81" s="914"/>
      <c r="J81" s="915"/>
      <c r="K81" s="220" t="b">
        <v>0</v>
      </c>
      <c r="L81" s="408"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1"/>
      <c r="AL81" s="370"/>
      <c r="AM81" s="252"/>
      <c r="AN81" s="252"/>
      <c r="AO81" s="252"/>
      <c r="AP81" s="252"/>
      <c r="AQ81" s="252"/>
      <c r="AR81" s="252"/>
      <c r="AS81" s="252"/>
      <c r="AT81" s="252"/>
      <c r="AU81" s="252"/>
      <c r="AV81" s="252"/>
      <c r="AW81" s="252"/>
    </row>
    <row r="82" spans="1:52" s="251" customFormat="1" ht="39.75" customHeight="1">
      <c r="A82" s="911"/>
      <c r="B82" s="924"/>
      <c r="C82" s="916"/>
      <c r="D82" s="794"/>
      <c r="E82" s="794"/>
      <c r="F82" s="794"/>
      <c r="G82" s="794"/>
      <c r="H82" s="794"/>
      <c r="I82" s="794"/>
      <c r="J82" s="795"/>
      <c r="K82" s="221" t="b">
        <v>0</v>
      </c>
      <c r="L82" s="409"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10"/>
      <c r="AL82" s="411"/>
      <c r="AM82" s="252"/>
      <c r="AN82" s="252"/>
      <c r="AO82" s="252"/>
      <c r="AP82" s="252"/>
      <c r="AQ82" s="252"/>
      <c r="AR82" s="252"/>
      <c r="AS82" s="252"/>
      <c r="AT82" s="252"/>
      <c r="AU82" s="252"/>
      <c r="AV82" s="252"/>
      <c r="AW82" s="252"/>
    </row>
    <row r="83" spans="1:52" s="251" customFormat="1" ht="40.5" customHeight="1" thickBot="1">
      <c r="A83" s="912"/>
      <c r="B83" s="1010"/>
      <c r="C83" s="917"/>
      <c r="D83" s="918"/>
      <c r="E83" s="918"/>
      <c r="F83" s="918"/>
      <c r="G83" s="918"/>
      <c r="H83" s="918"/>
      <c r="I83" s="918"/>
      <c r="J83" s="919"/>
      <c r="K83" s="222" t="b">
        <v>0</v>
      </c>
      <c r="L83" s="412"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7"/>
    </row>
    <row r="91" spans="1:52" ht="22.5" customHeight="1">
      <c r="A91" s="420"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1">
        <f>W38</f>
        <v>0</v>
      </c>
      <c r="T95" s="1012"/>
      <c r="U95" s="1012"/>
      <c r="V95" s="1012"/>
      <c r="W95" s="1012"/>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8"/>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9"/>
      <c r="Y97" s="995" t="b">
        <v>0</v>
      </c>
      <c r="Z97" s="995"/>
      <c r="AA97" s="995"/>
      <c r="AB97" s="995"/>
      <c r="AC97" s="995"/>
      <c r="AD97" s="430"/>
      <c r="AE97" s="995" t="b">
        <v>0</v>
      </c>
      <c r="AF97" s="995"/>
      <c r="AG97" s="995"/>
      <c r="AH97" s="995"/>
      <c r="AI97" s="1073"/>
      <c r="AJ97" s="313" t="str">
        <f>IF(M19="○", IF(OR(AND(NOT(S97),NOT(Y97),AE97),AND(NOT(S97),NOT(Y97),NOT(AE97))),"×","○"),"")</f>
        <v/>
      </c>
      <c r="AK97" s="431"/>
      <c r="AL97" s="947" t="s">
        <v>312</v>
      </c>
      <c r="AM97" s="948"/>
      <c r="AN97" s="948"/>
      <c r="AO97" s="948"/>
      <c r="AP97" s="948"/>
      <c r="AQ97" s="948"/>
      <c r="AR97" s="948"/>
      <c r="AS97" s="948"/>
      <c r="AT97" s="948"/>
      <c r="AU97" s="948"/>
      <c r="AV97" s="949"/>
    </row>
    <row r="98" spans="1:54" ht="18.75" customHeight="1" thickBot="1">
      <c r="A98" s="432"/>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3" t="s">
        <v>216</v>
      </c>
      <c r="Y98" s="1000"/>
      <c r="Z98" s="1000"/>
      <c r="AA98" s="1000"/>
      <c r="AB98" s="1000"/>
      <c r="AC98" s="1000"/>
      <c r="AD98" s="434" t="s">
        <v>216</v>
      </c>
      <c r="AE98" s="1000"/>
      <c r="AF98" s="1000"/>
      <c r="AG98" s="1000"/>
      <c r="AH98" s="1000"/>
      <c r="AI98" s="1000"/>
      <c r="AJ98" s="435" t="s">
        <v>24</v>
      </c>
      <c r="AK98" s="1027" t="s">
        <v>373</v>
      </c>
    </row>
    <row r="99" spans="1:54" ht="17.25" customHeight="1" thickBot="1">
      <c r="A99" s="432"/>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6"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2"/>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3"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2"/>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7" t="s">
        <v>139</v>
      </c>
      <c r="Y101" s="1161">
        <f>IFERROR(S95/((IFERROR(S98/(Y99/S99), 0))+IFERROR(Y98/(Y99/Y99),0)+IFERROR(AE98/(Y99/AE99),0))/Y115,0)</f>
        <v>0</v>
      </c>
      <c r="Z101" s="1160"/>
      <c r="AA101" s="1160"/>
      <c r="AB101" s="1160"/>
      <c r="AC101" s="1160"/>
      <c r="AD101" s="437" t="s">
        <v>139</v>
      </c>
      <c r="AE101" s="1161">
        <f>IFERROR(S95/((IFERROR(S98/(AE99/S99), 0))+IFERROR(Y98/(AE99/Y99),0)+IFERROR(AE98/(AE99/AE99),0))/Y115,0)</f>
        <v>0</v>
      </c>
      <c r="AF101" s="1160"/>
      <c r="AG101" s="1160"/>
      <c r="AH101" s="1160"/>
      <c r="AI101" s="1160"/>
      <c r="AJ101" s="438" t="s">
        <v>139</v>
      </c>
      <c r="AK101" s="1028"/>
    </row>
    <row r="102" spans="1:54" ht="19.5" customHeight="1">
      <c r="A102" s="432"/>
      <c r="B102" s="1009" t="s">
        <v>293</v>
      </c>
      <c r="C102" s="943"/>
      <c r="D102" s="943"/>
      <c r="E102" s="943"/>
      <c r="F102" s="943"/>
      <c r="G102" s="943"/>
      <c r="H102" s="943"/>
      <c r="I102" s="943"/>
      <c r="J102" s="943"/>
      <c r="K102" s="943"/>
      <c r="L102" s="943"/>
      <c r="M102" s="943"/>
      <c r="N102" s="943"/>
      <c r="O102" s="943"/>
      <c r="P102" s="943"/>
      <c r="Q102" s="943"/>
      <c r="R102" s="943"/>
      <c r="S102" s="439" t="s">
        <v>125</v>
      </c>
      <c r="T102" s="998" t="e">
        <f>S98*S101*Y115</f>
        <v>#VALUE!</v>
      </c>
      <c r="U102" s="998"/>
      <c r="V102" s="998"/>
      <c r="W102" s="440" t="s">
        <v>139</v>
      </c>
      <c r="X102" s="441" t="s">
        <v>140</v>
      </c>
      <c r="Y102" s="442" t="s">
        <v>125</v>
      </c>
      <c r="Z102" s="999" t="e">
        <f>Y98*Y101*Y115</f>
        <v>#VALUE!</v>
      </c>
      <c r="AA102" s="999"/>
      <c r="AB102" s="999"/>
      <c r="AC102" s="443" t="s">
        <v>139</v>
      </c>
      <c r="AD102" s="441" t="s">
        <v>140</v>
      </c>
      <c r="AE102" s="442" t="s">
        <v>125</v>
      </c>
      <c r="AF102" s="999" t="e">
        <f>AE98*AE101*Y115</f>
        <v>#VALUE!</v>
      </c>
      <c r="AG102" s="999"/>
      <c r="AH102" s="999"/>
      <c r="AI102" s="443" t="s">
        <v>139</v>
      </c>
      <c r="AJ102" s="444" t="s">
        <v>140</v>
      </c>
    </row>
    <row r="103" spans="1:54" ht="24.75" customHeight="1" thickBot="1">
      <c r="A103" s="428"/>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5" t="s">
        <v>1</v>
      </c>
      <c r="AE103" s="930"/>
      <c r="AF103" s="931"/>
      <c r="AG103" s="931"/>
      <c r="AH103" s="931"/>
      <c r="AI103" s="932"/>
      <c r="AJ103" s="446" t="s">
        <v>1</v>
      </c>
      <c r="AK103" s="249"/>
    </row>
    <row r="104" spans="1:54" ht="30.75" customHeight="1" thickBot="1">
      <c r="A104" s="428"/>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7" t="s">
        <v>1</v>
      </c>
      <c r="AE104" s="448" t="s">
        <v>286</v>
      </c>
      <c r="AF104" s="449" t="str">
        <f>IF(M19="○", IF(Y104,IF(Y104&lt;=4400000,"○","☓"),""),"")</f>
        <v/>
      </c>
      <c r="AG104" s="450" t="s">
        <v>307</v>
      </c>
      <c r="AH104" s="451"/>
      <c r="AI104" s="451"/>
      <c r="AJ104" s="451"/>
      <c r="AK104" s="257"/>
      <c r="AL104" s="947" t="s">
        <v>428</v>
      </c>
      <c r="AM104" s="1082"/>
      <c r="AN104" s="1082"/>
      <c r="AO104" s="1082"/>
      <c r="AP104" s="1082"/>
      <c r="AQ104" s="1082"/>
      <c r="AR104" s="1082"/>
      <c r="AS104" s="1082"/>
      <c r="AT104" s="1082"/>
      <c r="AU104" s="1082"/>
      <c r="AV104" s="1083"/>
    </row>
    <row r="105" spans="1:54" s="251" customFormat="1" ht="28.5" customHeight="1">
      <c r="A105" s="452"/>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8" t="s">
        <v>289</v>
      </c>
      <c r="AE105" s="453" t="s">
        <v>286</v>
      </c>
      <c r="AF105" s="1084" t="str">
        <f>IF(M19="○",IF(OR(Y105&gt;=Y106,OR(C108,C109,C110,C111)=TRUE),"○","☓"),"")</f>
        <v/>
      </c>
      <c r="AG105" s="935" t="s">
        <v>290</v>
      </c>
      <c r="AH105" s="257"/>
      <c r="AJ105" s="454"/>
      <c r="AK105" s="271"/>
      <c r="AL105" s="1116" t="s">
        <v>429</v>
      </c>
      <c r="AM105" s="1117"/>
      <c r="AN105" s="1117"/>
      <c r="AO105" s="1117"/>
      <c r="AP105" s="1117"/>
      <c r="AQ105" s="1117"/>
      <c r="AR105" s="1117"/>
      <c r="AS105" s="1117"/>
      <c r="AT105" s="1117"/>
      <c r="AU105" s="1117"/>
      <c r="AV105" s="1118"/>
      <c r="AW105" s="252"/>
      <c r="AX105" s="455"/>
      <c r="AY105" s="455"/>
      <c r="AZ105" s="455"/>
      <c r="BA105" s="455"/>
      <c r="BB105" s="455"/>
    </row>
    <row r="106" spans="1:54" s="251" customFormat="1" ht="28.5" customHeight="1" thickBot="1">
      <c r="A106" s="452"/>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6" t="s">
        <v>294</v>
      </c>
      <c r="AE106" s="453" t="s">
        <v>286</v>
      </c>
      <c r="AF106" s="1085"/>
      <c r="AG106" s="935"/>
      <c r="AH106" s="257"/>
      <c r="AI106" s="453"/>
      <c r="AJ106" s="454"/>
      <c r="AK106" s="271"/>
      <c r="AL106" s="1122"/>
      <c r="AM106" s="1123"/>
      <c r="AN106" s="1123"/>
      <c r="AO106" s="1123"/>
      <c r="AP106" s="1123"/>
      <c r="AQ106" s="1123"/>
      <c r="AR106" s="1123"/>
      <c r="AS106" s="1123"/>
      <c r="AT106" s="1123"/>
      <c r="AU106" s="1123"/>
      <c r="AV106" s="1124"/>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4" t="s">
        <v>31</v>
      </c>
      <c r="AL111" s="463"/>
      <c r="AM111" s="252"/>
      <c r="AN111" s="252"/>
      <c r="AO111" s="252"/>
      <c r="AP111" s="252"/>
      <c r="AQ111" s="252"/>
      <c r="AR111" s="252"/>
      <c r="AS111" s="252"/>
      <c r="AT111" s="252"/>
      <c r="AU111" s="252"/>
      <c r="AV111" s="252"/>
      <c r="AW111" s="252"/>
    </row>
    <row r="112" spans="1:54" s="305"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47" t="s">
        <v>331</v>
      </c>
      <c r="AM114" s="1082"/>
      <c r="AN114" s="1082"/>
      <c r="AO114" s="1082"/>
      <c r="AP114" s="1082"/>
      <c r="AQ114" s="1082"/>
      <c r="AR114" s="1082"/>
      <c r="AS114" s="1082"/>
      <c r="AT114" s="1082"/>
      <c r="AU114" s="1082"/>
      <c r="AV114" s="1083"/>
    </row>
    <row r="115" spans="1:52" s="251" customFormat="1" ht="22.5" customHeight="1" thickBot="1">
      <c r="A115" s="1059" t="s">
        <v>324</v>
      </c>
      <c r="B115" s="800"/>
      <c r="C115" s="800"/>
      <c r="D115" s="800"/>
      <c r="E115" s="317"/>
      <c r="F115" s="476" t="s">
        <v>21</v>
      </c>
      <c r="G115" s="318"/>
      <c r="H115" s="1025"/>
      <c r="I115" s="1025"/>
      <c r="J115" s="318" t="s">
        <v>11</v>
      </c>
      <c r="K115" s="1025"/>
      <c r="L115" s="1025"/>
      <c r="M115" s="318" t="s">
        <v>12</v>
      </c>
      <c r="N115" s="319" t="s">
        <v>13</v>
      </c>
      <c r="O115" s="319"/>
      <c r="P115" s="318" t="s">
        <v>21</v>
      </c>
      <c r="Q115" s="318"/>
      <c r="R115" s="1025"/>
      <c r="S115" s="1025"/>
      <c r="T115" s="318" t="s">
        <v>11</v>
      </c>
      <c r="U115" s="1025"/>
      <c r="V115" s="1025"/>
      <c r="W115" s="318" t="s">
        <v>12</v>
      </c>
      <c r="X115" s="318" t="s">
        <v>116</v>
      </c>
      <c r="Y115" s="318" t="str">
        <f>IF(H115&gt;=1,(R115*12+U115)-(H115*12+K115)+1,"")</f>
        <v/>
      </c>
      <c r="Z115" s="1068" t="s">
        <v>117</v>
      </c>
      <c r="AA115" s="1068"/>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3" t="str">
        <f>IF(S97=FALSE, IF(Q117&lt;&gt;"","○","×"),"")</f>
        <v>×</v>
      </c>
      <c r="AK117" s="257"/>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8"/>
      <c r="Z118" s="164" t="b">
        <v>0</v>
      </c>
      <c r="AA118" s="780" t="s">
        <v>29</v>
      </c>
      <c r="AB118" s="780"/>
      <c r="AC118" s="478" t="s">
        <v>30</v>
      </c>
      <c r="AD118" s="900"/>
      <c r="AE118" s="900"/>
      <c r="AF118" s="900"/>
      <c r="AG118" s="900"/>
      <c r="AH118" s="900"/>
      <c r="AI118" s="315" t="s">
        <v>31</v>
      </c>
      <c r="AJ118" s="479"/>
      <c r="AK118" s="257"/>
    </row>
    <row r="119" spans="1:52" ht="19.5" customHeight="1">
      <c r="A119" s="1029" t="s">
        <v>32</v>
      </c>
      <c r="B119" s="1030"/>
      <c r="C119" s="1030"/>
      <c r="D119" s="1030"/>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2"/>
      <c r="B120" s="1163"/>
      <c r="C120" s="1163"/>
      <c r="D120" s="1163"/>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37"/>
      <c r="Y120" s="1037"/>
      <c r="Z120" s="1037"/>
      <c r="AA120" s="1037"/>
      <c r="AB120" s="1037"/>
      <c r="AC120" s="1037"/>
      <c r="AD120" s="1037"/>
      <c r="AE120" s="1037"/>
      <c r="AF120" s="1037"/>
      <c r="AG120" s="1037"/>
      <c r="AH120" s="1037"/>
      <c r="AI120" s="1037"/>
      <c r="AJ120" s="481" t="s">
        <v>31</v>
      </c>
      <c r="AK120" s="257"/>
      <c r="AL120" s="252"/>
      <c r="AU120" s="267"/>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7"/>
      <c r="AL121" s="252"/>
      <c r="AU121" s="267"/>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2"/>
      <c r="B123" s="1163"/>
      <c r="C123" s="1163"/>
      <c r="D123" s="1163"/>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6"/>
      <c r="B124" s="778"/>
      <c r="C124" s="778"/>
      <c r="D124" s="778"/>
      <c r="E124" s="338" t="s">
        <v>120</v>
      </c>
      <c r="F124" s="339"/>
      <c r="G124" s="339"/>
      <c r="H124" s="339"/>
      <c r="I124" s="339"/>
      <c r="J124" s="339"/>
      <c r="K124" s="482"/>
      <c r="L124" s="1063" t="s">
        <v>121</v>
      </c>
      <c r="M124" s="1064"/>
      <c r="N124" s="1065"/>
      <c r="O124" s="1065"/>
      <c r="P124" s="340" t="s">
        <v>4</v>
      </c>
      <c r="Q124" s="1065"/>
      <c r="R124" s="1065"/>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47" t="s">
        <v>313</v>
      </c>
      <c r="AM126" s="1082"/>
      <c r="AN126" s="1082"/>
      <c r="AO126" s="1082"/>
      <c r="AP126" s="1082"/>
      <c r="AQ126" s="1082"/>
      <c r="AR126" s="1082"/>
      <c r="AS126" s="1082"/>
      <c r="AT126" s="1082"/>
      <c r="AU126" s="1082"/>
      <c r="AV126" s="1083"/>
      <c r="AW126" s="487"/>
    </row>
    <row r="127" spans="1:52" s="488" customFormat="1" ht="18.75" customHeight="1">
      <c r="A127" s="1029" t="s">
        <v>25</v>
      </c>
      <c r="B127" s="1030"/>
      <c r="C127" s="1030"/>
      <c r="D127" s="1031" t="b">
        <v>0</v>
      </c>
      <c r="E127" s="223"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7"/>
      <c r="AL127" s="487"/>
      <c r="AM127" s="487"/>
      <c r="AN127" s="487"/>
      <c r="AO127" s="487"/>
      <c r="AP127" s="487"/>
      <c r="AQ127" s="487"/>
      <c r="AR127" s="487"/>
      <c r="AS127" s="487"/>
      <c r="AT127" s="487"/>
      <c r="AU127" s="487"/>
      <c r="AV127" s="487"/>
      <c r="AW127" s="487"/>
    </row>
    <row r="128" spans="1:52" s="488" customFormat="1" ht="18.75" customHeight="1">
      <c r="A128" s="1032"/>
      <c r="B128" s="1033"/>
      <c r="C128" s="1033"/>
      <c r="D128" s="1034" t="b">
        <v>0</v>
      </c>
      <c r="E128" s="224"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1"/>
      <c r="AL128" s="487"/>
      <c r="AM128" s="487"/>
      <c r="AN128" s="487"/>
      <c r="AO128" s="487"/>
      <c r="AP128" s="487"/>
      <c r="AQ128" s="487"/>
      <c r="AR128" s="487"/>
      <c r="AS128" s="487"/>
      <c r="AT128" s="487"/>
      <c r="AU128" s="487"/>
      <c r="AV128" s="487"/>
      <c r="AW128" s="487"/>
    </row>
    <row r="129" spans="1:73" s="488" customFormat="1" ht="18" customHeight="1">
      <c r="A129" s="1110" t="s">
        <v>26</v>
      </c>
      <c r="B129" s="1111"/>
      <c r="C129" s="1111"/>
      <c r="D129" s="1112" t="b">
        <v>0</v>
      </c>
      <c r="E129" s="224"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6"/>
      <c r="B130" s="778"/>
      <c r="C130" s="778"/>
      <c r="D130" s="1113" t="b">
        <v>0</v>
      </c>
      <c r="E130" s="225" t="b">
        <v>0</v>
      </c>
      <c r="F130" s="489" t="s">
        <v>317</v>
      </c>
      <c r="G130" s="490"/>
      <c r="H130" s="491" t="s">
        <v>30</v>
      </c>
      <c r="I130" s="1067"/>
      <c r="J130" s="1067"/>
      <c r="K130" s="1067"/>
      <c r="L130" s="1067"/>
      <c r="M130" s="1067"/>
      <c r="N130" s="1067"/>
      <c r="O130" s="1067"/>
      <c r="P130" s="1067"/>
      <c r="Q130" s="1067"/>
      <c r="R130" s="1067"/>
      <c r="S130" s="1067"/>
      <c r="T130" s="1067"/>
      <c r="U130" s="1067"/>
      <c r="V130" s="1067"/>
      <c r="W130" s="1067"/>
      <c r="X130" s="1067"/>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7" customFormat="1" ht="22.5" customHeight="1">
      <c r="A135" s="420"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07">
        <f>S139+S142</f>
        <v>0</v>
      </c>
      <c r="T137" s="1008"/>
      <c r="U137" s="1008"/>
      <c r="V137" s="1008"/>
      <c r="W137" s="1008"/>
      <c r="X137" s="312" t="s">
        <v>1</v>
      </c>
      <c r="Y137" s="502"/>
      <c r="Z137" s="502"/>
      <c r="AA137" s="502"/>
      <c r="AB137" s="503"/>
      <c r="AC137" s="271"/>
      <c r="AD137" s="271"/>
      <c r="AE137" s="271"/>
      <c r="AF137" s="271"/>
      <c r="AG137" s="271"/>
      <c r="AH137" s="271"/>
      <c r="AI137" s="271"/>
      <c r="AK137" s="271"/>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9"/>
      <c r="AF138" s="345"/>
      <c r="AG138" s="345"/>
      <c r="AH138" s="345"/>
      <c r="AI138" s="345"/>
      <c r="AJ138" s="345"/>
      <c r="AK138" s="345"/>
    </row>
    <row r="139" spans="1:73" ht="19.5" customHeight="1" thickBot="1">
      <c r="A139" s="877" t="s">
        <v>281</v>
      </c>
      <c r="B139" s="878"/>
      <c r="C139" s="331" t="s">
        <v>283</v>
      </c>
      <c r="D139" s="331"/>
      <c r="E139" s="331"/>
      <c r="F139" s="331"/>
      <c r="G139" s="331"/>
      <c r="H139" s="331"/>
      <c r="I139" s="331"/>
      <c r="J139" s="331"/>
      <c r="K139" s="331"/>
      <c r="L139" s="331"/>
      <c r="M139" s="331"/>
      <c r="N139" s="331"/>
      <c r="O139" s="331"/>
      <c r="P139" s="331"/>
      <c r="Q139" s="331"/>
      <c r="R139" s="331"/>
      <c r="S139" s="1046"/>
      <c r="T139" s="1047"/>
      <c r="U139" s="1047"/>
      <c r="V139" s="1047"/>
      <c r="W139" s="1048"/>
      <c r="X139" s="312" t="s">
        <v>1</v>
      </c>
      <c r="Y139" s="504"/>
      <c r="Z139" s="500"/>
      <c r="AA139" s="505"/>
      <c r="AB139" s="506"/>
      <c r="AC139" s="506"/>
      <c r="AD139" s="507"/>
      <c r="AE139" s="1050" t="s">
        <v>286</v>
      </c>
      <c r="AF139" s="345"/>
      <c r="AH139" s="345"/>
      <c r="AJ139" s="345"/>
      <c r="AK139" s="345"/>
    </row>
    <row r="140" spans="1:73" ht="19.5" customHeight="1" thickBot="1">
      <c r="A140" s="879"/>
      <c r="B140" s="880"/>
      <c r="C140" s="508"/>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9" t="s">
        <v>1</v>
      </c>
      <c r="Y140" s="510" t="s">
        <v>30</v>
      </c>
      <c r="Z140" s="1060">
        <f>IFERROR(S140/S139*100,0)</f>
        <v>0</v>
      </c>
      <c r="AA140" s="1061"/>
      <c r="AB140" s="1062"/>
      <c r="AC140" s="511" t="s">
        <v>31</v>
      </c>
      <c r="AD140" s="512" t="s">
        <v>212</v>
      </c>
      <c r="AE140" s="1050"/>
      <c r="AF140" s="313" t="str">
        <f>IF(X19="○", IF(Z140=0,"",IF(Z140&gt;=200/3,"○","×")), "")</f>
        <v/>
      </c>
      <c r="AG140" s="1049" t="s">
        <v>295</v>
      </c>
      <c r="AH140" s="345"/>
      <c r="AI140" s="345"/>
      <c r="AJ140" s="345"/>
      <c r="AK140" s="345"/>
      <c r="AL140" s="947" t="s">
        <v>395</v>
      </c>
      <c r="AM140" s="948"/>
      <c r="AN140" s="948"/>
      <c r="AO140" s="948"/>
      <c r="AP140" s="948"/>
      <c r="AQ140" s="948"/>
      <c r="AR140" s="948"/>
      <c r="AS140" s="948"/>
      <c r="AT140" s="948"/>
      <c r="AU140" s="948"/>
      <c r="AV140" s="949"/>
    </row>
    <row r="141" spans="1:73" ht="19.5" customHeight="1" thickBot="1">
      <c r="A141" s="881"/>
      <c r="B141" s="882"/>
      <c r="C141" s="513"/>
      <c r="D141" s="1053"/>
      <c r="E141" s="1053"/>
      <c r="F141" s="1053"/>
      <c r="G141" s="1053"/>
      <c r="H141" s="1053"/>
      <c r="I141" s="1053"/>
      <c r="J141" s="1053"/>
      <c r="K141" s="1053"/>
      <c r="L141" s="1053"/>
      <c r="M141" s="1053"/>
      <c r="N141" s="1053"/>
      <c r="O141" s="1053"/>
      <c r="P141" s="1053"/>
      <c r="Q141" s="1053"/>
      <c r="R141" s="1053"/>
      <c r="S141" s="514" t="s">
        <v>30</v>
      </c>
      <c r="T141" s="1045" t="e">
        <f>S140/Y148</f>
        <v>#VALUE!</v>
      </c>
      <c r="U141" s="1045"/>
      <c r="V141" s="1045"/>
      <c r="W141" s="515" t="s">
        <v>1</v>
      </c>
      <c r="X141" s="516" t="s">
        <v>31</v>
      </c>
      <c r="Y141" s="517"/>
      <c r="Z141" s="518"/>
      <c r="AA141" s="519"/>
      <c r="AB141" s="1044"/>
      <c r="AC141" s="1044"/>
      <c r="AD141" s="520"/>
      <c r="AE141" s="1050"/>
      <c r="AF141" s="521"/>
      <c r="AG141" s="1049"/>
      <c r="AH141" s="345"/>
      <c r="AI141" s="345"/>
      <c r="AJ141" s="345"/>
      <c r="AK141" s="345"/>
      <c r="AL141" s="522"/>
      <c r="AM141" s="522"/>
      <c r="AN141" s="522"/>
      <c r="AO141" s="522"/>
      <c r="AP141" s="522"/>
      <c r="AQ141" s="522"/>
      <c r="AR141" s="522"/>
      <c r="AS141" s="522"/>
      <c r="AT141" s="522"/>
      <c r="AU141" s="522"/>
      <c r="AV141" s="522"/>
    </row>
    <row r="142" spans="1:73" ht="19.5" customHeight="1" thickBot="1">
      <c r="A142" s="1164" t="s">
        <v>282</v>
      </c>
      <c r="B142" s="878"/>
      <c r="C142" s="523" t="s">
        <v>284</v>
      </c>
      <c r="D142" s="366"/>
      <c r="E142" s="366"/>
      <c r="F142" s="366"/>
      <c r="G142" s="366"/>
      <c r="H142" s="366"/>
      <c r="I142" s="366"/>
      <c r="J142" s="366"/>
      <c r="K142" s="366"/>
      <c r="L142" s="366"/>
      <c r="M142" s="366"/>
      <c r="N142" s="366"/>
      <c r="O142" s="366"/>
      <c r="P142" s="366"/>
      <c r="Q142" s="366"/>
      <c r="R142" s="366"/>
      <c r="S142" s="1046"/>
      <c r="T142" s="1047"/>
      <c r="U142" s="1047"/>
      <c r="V142" s="1047"/>
      <c r="W142" s="1048"/>
      <c r="X142" s="524" t="s">
        <v>1</v>
      </c>
      <c r="Y142" s="504"/>
      <c r="Z142" s="500"/>
      <c r="AA142" s="525"/>
      <c r="AB142" s="526"/>
      <c r="AC142" s="526"/>
      <c r="AD142" s="507"/>
      <c r="AE142" s="1050" t="s">
        <v>286</v>
      </c>
      <c r="AF142" s="249"/>
      <c r="AG142" s="1049"/>
      <c r="AH142" s="345"/>
      <c r="AI142" s="345"/>
      <c r="AJ142" s="345"/>
      <c r="AK142" s="345"/>
    </row>
    <row r="143" spans="1:73" ht="19.5" customHeight="1" thickBot="1">
      <c r="A143" s="879"/>
      <c r="B143" s="880"/>
      <c r="C143" s="508"/>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7" t="s">
        <v>1</v>
      </c>
      <c r="Y143" s="528" t="s">
        <v>30</v>
      </c>
      <c r="Z143" s="1054">
        <f>IFERROR(S143/S142*100,0)</f>
        <v>0</v>
      </c>
      <c r="AA143" s="1055"/>
      <c r="AB143" s="1056"/>
      <c r="AC143" s="529" t="s">
        <v>31</v>
      </c>
      <c r="AD143" s="512" t="s">
        <v>212</v>
      </c>
      <c r="AE143" s="1050"/>
      <c r="AF143" s="313" t="str">
        <f>IF(X19="○", IF(Z143=0,"",IF(Z143&gt;=200/3,"○","×")),"")</f>
        <v/>
      </c>
      <c r="AG143" s="1049"/>
      <c r="AH143" s="345"/>
      <c r="AI143" s="345"/>
      <c r="AJ143" s="345"/>
      <c r="AK143" s="345"/>
      <c r="AL143" s="947" t="s">
        <v>396</v>
      </c>
      <c r="AM143" s="948"/>
      <c r="AN143" s="948"/>
      <c r="AO143" s="948"/>
      <c r="AP143" s="948"/>
      <c r="AQ143" s="948"/>
      <c r="AR143" s="948"/>
      <c r="AS143" s="948"/>
      <c r="AT143" s="948"/>
      <c r="AU143" s="948"/>
      <c r="AV143" s="949"/>
    </row>
    <row r="144" spans="1:73" ht="18.75" customHeight="1">
      <c r="A144" s="881"/>
      <c r="B144" s="882"/>
      <c r="C144" s="513"/>
      <c r="D144" s="1053"/>
      <c r="E144" s="1053"/>
      <c r="F144" s="1053"/>
      <c r="G144" s="1053"/>
      <c r="H144" s="1053"/>
      <c r="I144" s="1053"/>
      <c r="J144" s="1053"/>
      <c r="K144" s="1053"/>
      <c r="L144" s="1053"/>
      <c r="M144" s="1053"/>
      <c r="N144" s="1053"/>
      <c r="O144" s="1053"/>
      <c r="P144" s="1053"/>
      <c r="Q144" s="1053"/>
      <c r="R144" s="1053"/>
      <c r="S144" s="530" t="s">
        <v>30</v>
      </c>
      <c r="T144" s="945" t="e">
        <f>S143/Y148</f>
        <v>#VALUE!</v>
      </c>
      <c r="U144" s="945"/>
      <c r="V144" s="945"/>
      <c r="W144" s="531" t="s">
        <v>1</v>
      </c>
      <c r="X144" s="532" t="s">
        <v>31</v>
      </c>
      <c r="Y144" s="517"/>
      <c r="Z144" s="518"/>
      <c r="AA144" s="519"/>
      <c r="AB144" s="1044"/>
      <c r="AC144" s="1044"/>
      <c r="AD144" s="520"/>
      <c r="AE144" s="1050"/>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59" t="s">
        <v>324</v>
      </c>
      <c r="B148" s="800"/>
      <c r="C148" s="800"/>
      <c r="D148" s="800"/>
      <c r="E148" s="537"/>
      <c r="F148" s="476" t="s">
        <v>21</v>
      </c>
      <c r="G148" s="318"/>
      <c r="H148" s="1040"/>
      <c r="I148" s="1040"/>
      <c r="J148" s="318" t="s">
        <v>11</v>
      </c>
      <c r="K148" s="1040"/>
      <c r="L148" s="1040"/>
      <c r="M148" s="318" t="s">
        <v>12</v>
      </c>
      <c r="N148" s="319" t="s">
        <v>13</v>
      </c>
      <c r="O148" s="319"/>
      <c r="P148" s="318" t="s">
        <v>21</v>
      </c>
      <c r="Q148" s="318"/>
      <c r="R148" s="1040"/>
      <c r="S148" s="1040"/>
      <c r="T148" s="318" t="s">
        <v>11</v>
      </c>
      <c r="U148" s="1040"/>
      <c r="V148" s="1040"/>
      <c r="W148" s="318" t="s">
        <v>12</v>
      </c>
      <c r="X148" s="318" t="s">
        <v>116</v>
      </c>
      <c r="Y148" s="318" t="str">
        <f>IF(H148&gt;=1,(R148*12+U148)-(H148*12+K148)+1,"")</f>
        <v/>
      </c>
      <c r="Z148" s="1068" t="s">
        <v>117</v>
      </c>
      <c r="AA148" s="1068"/>
      <c r="AB148" s="320" t="s">
        <v>48</v>
      </c>
      <c r="AJ148" s="313"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1"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3"/>
      <c r="AF149" s="538"/>
      <c r="AG149" s="538"/>
      <c r="AH149" s="538"/>
      <c r="AI149" s="323"/>
      <c r="AJ149" s="539"/>
      <c r="AK149" s="237"/>
      <c r="AL149" s="1122"/>
      <c r="AM149" s="1123"/>
      <c r="AN149" s="1123"/>
      <c r="AO149" s="1123"/>
      <c r="AP149" s="1123"/>
      <c r="AQ149" s="1123"/>
      <c r="AR149" s="1123"/>
      <c r="AS149" s="1123"/>
      <c r="AT149" s="1123"/>
      <c r="AU149" s="1123"/>
      <c r="AV149" s="1124"/>
      <c r="AW149" s="252"/>
    </row>
    <row r="150" spans="1:49" s="251"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40" t="s">
        <v>30</v>
      </c>
      <c r="AF150" s="1039"/>
      <c r="AG150" s="1039"/>
      <c r="AH150" s="1039"/>
      <c r="AI150" s="1039"/>
      <c r="AJ150" s="541" t="s">
        <v>31</v>
      </c>
      <c r="AK150" s="237"/>
      <c r="AL150" s="252"/>
      <c r="AM150" s="252"/>
      <c r="AN150" s="252"/>
      <c r="AO150" s="252"/>
      <c r="AP150" s="252"/>
      <c r="AQ150" s="252"/>
      <c r="AR150" s="252"/>
      <c r="AS150" s="252"/>
      <c r="AT150" s="252"/>
      <c r="AU150" s="252"/>
      <c r="AV150" s="252"/>
      <c r="AW150" s="252"/>
    </row>
    <row r="151" spans="1:49" s="251" customFormat="1" ht="19.5" customHeight="1">
      <c r="A151" s="1029" t="s">
        <v>32</v>
      </c>
      <c r="B151" s="1030"/>
      <c r="C151" s="1030"/>
      <c r="D151" s="1030"/>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2"/>
      <c r="B152" s="1163"/>
      <c r="C152" s="1163"/>
      <c r="D152" s="1163"/>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87"/>
      <c r="Y152" s="1187" t="b">
        <v>1</v>
      </c>
      <c r="Z152" s="1187"/>
      <c r="AA152" s="1187"/>
      <c r="AB152" s="1187"/>
      <c r="AC152" s="1187"/>
      <c r="AD152" s="1187"/>
      <c r="AE152" s="1187"/>
      <c r="AF152" s="1187"/>
      <c r="AG152" s="1187"/>
      <c r="AH152" s="1187"/>
      <c r="AI152" s="1187"/>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2"/>
      <c r="B153" s="1163"/>
      <c r="C153" s="1163"/>
      <c r="D153" s="1163"/>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7"/>
      <c r="AL154" s="252"/>
      <c r="AM154" s="252"/>
      <c r="AN154" s="252"/>
      <c r="AO154" s="252"/>
      <c r="AP154" s="252"/>
      <c r="AQ154" s="252"/>
      <c r="AR154" s="252"/>
      <c r="AS154" s="252"/>
      <c r="AT154" s="252"/>
      <c r="AU154" s="252"/>
      <c r="AV154" s="252"/>
      <c r="AW154" s="252"/>
    </row>
    <row r="155" spans="1:49" s="251" customFormat="1" ht="16.5" customHeight="1" thickBot="1">
      <c r="A155" s="1162"/>
      <c r="B155" s="1163"/>
      <c r="C155" s="1163"/>
      <c r="D155" s="1182"/>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6"/>
      <c r="B156" s="778"/>
      <c r="C156" s="778"/>
      <c r="D156" s="1183"/>
      <c r="E156" s="542" t="s">
        <v>120</v>
      </c>
      <c r="F156" s="339"/>
      <c r="G156" s="339"/>
      <c r="H156" s="339"/>
      <c r="I156" s="339"/>
      <c r="J156" s="339"/>
      <c r="K156" s="482"/>
      <c r="L156" s="1063" t="s">
        <v>121</v>
      </c>
      <c r="M156" s="1064"/>
      <c r="N156" s="1038"/>
      <c r="O156" s="1038"/>
      <c r="P156" s="340" t="s">
        <v>4</v>
      </c>
      <c r="Q156" s="1038"/>
      <c r="R156" s="1038"/>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3"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2"/>
    </row>
    <row r="165" spans="1:49" s="251" customFormat="1" ht="14.25" customHeight="1">
      <c r="A165" s="790" t="s">
        <v>193</v>
      </c>
      <c r="B165" s="791"/>
      <c r="C165" s="791"/>
      <c r="D165" s="792"/>
      <c r="E165" s="226"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1"/>
      <c r="AL165" s="1119"/>
      <c r="AM165" s="1120"/>
      <c r="AN165" s="1120"/>
      <c r="AO165" s="1120"/>
      <c r="AP165" s="1120"/>
      <c r="AQ165" s="1120"/>
      <c r="AR165" s="1120"/>
      <c r="AS165" s="1120"/>
      <c r="AT165" s="1120"/>
      <c r="AU165" s="1120"/>
      <c r="AV165" s="1121"/>
      <c r="AW165" s="252"/>
    </row>
    <row r="166" spans="1:49" s="251" customFormat="1" ht="13.5" customHeight="1" thickBot="1">
      <c r="A166" s="793"/>
      <c r="B166" s="794"/>
      <c r="C166" s="794"/>
      <c r="D166" s="795"/>
      <c r="E166" s="227"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2"/>
      <c r="AK166" s="451"/>
      <c r="AL166" s="1122"/>
      <c r="AM166" s="1123"/>
      <c r="AN166" s="1123"/>
      <c r="AO166" s="1123"/>
      <c r="AP166" s="1123"/>
      <c r="AQ166" s="1123"/>
      <c r="AR166" s="1123"/>
      <c r="AS166" s="1123"/>
      <c r="AT166" s="1123"/>
      <c r="AU166" s="1123"/>
      <c r="AV166" s="1124"/>
      <c r="AW166" s="252"/>
    </row>
    <row r="167" spans="1:49" s="251" customFormat="1" ht="13.5" customHeight="1">
      <c r="A167" s="793"/>
      <c r="B167" s="794"/>
      <c r="C167" s="794"/>
      <c r="D167" s="795"/>
      <c r="E167" s="227"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2"/>
      <c r="AK167" s="451"/>
      <c r="AL167" s="487"/>
      <c r="AM167" s="252"/>
      <c r="AN167" s="252"/>
      <c r="AO167" s="252"/>
      <c r="AP167" s="252"/>
      <c r="AQ167" s="252"/>
      <c r="AR167" s="252"/>
      <c r="AS167" s="252"/>
      <c r="AT167" s="252"/>
      <c r="AU167" s="252"/>
      <c r="AV167" s="252"/>
      <c r="AW167" s="252"/>
    </row>
    <row r="168" spans="1:49" s="251" customFormat="1" ht="13.5" customHeight="1">
      <c r="A168" s="796"/>
      <c r="B168" s="797"/>
      <c r="C168" s="797"/>
      <c r="D168" s="798"/>
      <c r="E168" s="228"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3"/>
      <c r="AK168" s="451"/>
      <c r="AL168" s="487"/>
      <c r="AM168" s="252"/>
      <c r="AN168" s="252"/>
      <c r="AO168" s="252"/>
      <c r="AP168" s="252"/>
      <c r="AQ168" s="252"/>
      <c r="AR168" s="252"/>
      <c r="AS168" s="252"/>
      <c r="AT168" s="252"/>
      <c r="AU168" s="252"/>
      <c r="AV168" s="252"/>
      <c r="AW168" s="252"/>
    </row>
    <row r="169" spans="1:49" s="251" customFormat="1" ht="24.75" customHeight="1">
      <c r="A169" s="790" t="s">
        <v>194</v>
      </c>
      <c r="B169" s="791"/>
      <c r="C169" s="791"/>
      <c r="D169" s="792"/>
      <c r="E169" s="229"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4"/>
      <c r="AK169" s="451"/>
      <c r="AL169" s="487"/>
      <c r="AM169" s="252"/>
      <c r="AN169" s="252"/>
      <c r="AO169" s="252"/>
      <c r="AP169" s="252"/>
      <c r="AQ169" s="252"/>
      <c r="AR169" s="252"/>
      <c r="AS169" s="252"/>
      <c r="AT169" s="252"/>
      <c r="AU169" s="252"/>
      <c r="AV169" s="252"/>
      <c r="AW169" s="252"/>
    </row>
    <row r="170" spans="1:49" s="251" customFormat="1" ht="13.5" customHeight="1">
      <c r="A170" s="793"/>
      <c r="B170" s="794"/>
      <c r="C170" s="794"/>
      <c r="D170" s="795"/>
      <c r="E170" s="230"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5"/>
      <c r="AK170" s="451"/>
      <c r="AL170" s="252"/>
      <c r="AM170" s="252"/>
      <c r="AN170" s="252"/>
      <c r="AO170" s="252"/>
      <c r="AP170" s="252"/>
      <c r="AQ170" s="252"/>
      <c r="AR170" s="252"/>
      <c r="AS170" s="252"/>
      <c r="AT170" s="252"/>
      <c r="AU170" s="252"/>
      <c r="AV170" s="252"/>
      <c r="AW170" s="252"/>
    </row>
    <row r="171" spans="1:49" s="251" customFormat="1" ht="13.5" customHeight="1">
      <c r="A171" s="793"/>
      <c r="B171" s="794"/>
      <c r="C171" s="794"/>
      <c r="D171" s="795"/>
      <c r="E171" s="227"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2"/>
      <c r="AK171" s="451"/>
      <c r="AL171" s="252"/>
      <c r="AM171" s="252"/>
      <c r="AN171" s="252"/>
      <c r="AO171" s="252"/>
      <c r="AP171" s="252"/>
      <c r="AQ171" s="252"/>
      <c r="AR171" s="252"/>
      <c r="AS171" s="252"/>
      <c r="AT171" s="252"/>
      <c r="AU171" s="252"/>
      <c r="AV171" s="252"/>
      <c r="AW171" s="252"/>
    </row>
    <row r="172" spans="1:49" s="251" customFormat="1" ht="13.5" customHeight="1">
      <c r="A172" s="796"/>
      <c r="B172" s="797"/>
      <c r="C172" s="797"/>
      <c r="D172" s="798"/>
      <c r="E172" s="231"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1"/>
      <c r="AL172" s="252"/>
      <c r="AM172" s="252"/>
      <c r="AN172" s="252"/>
      <c r="AO172" s="252"/>
      <c r="AP172" s="252"/>
      <c r="AQ172" s="252"/>
      <c r="AR172" s="252"/>
      <c r="AS172" s="252"/>
      <c r="AT172" s="252"/>
      <c r="AU172" s="252"/>
      <c r="AV172" s="252"/>
      <c r="AW172" s="252"/>
    </row>
    <row r="173" spans="1:49" s="251" customFormat="1" ht="13.5" customHeight="1">
      <c r="A173" s="790" t="s">
        <v>195</v>
      </c>
      <c r="B173" s="791"/>
      <c r="C173" s="791"/>
      <c r="D173" s="792"/>
      <c r="E173" s="230"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5"/>
      <c r="AK173" s="451"/>
      <c r="AL173" s="252"/>
      <c r="AM173" s="252"/>
      <c r="AN173" s="252"/>
      <c r="AO173" s="252"/>
      <c r="AP173" s="252"/>
      <c r="AQ173" s="252"/>
      <c r="AR173" s="252"/>
      <c r="AS173" s="252"/>
      <c r="AT173" s="252"/>
      <c r="AU173" s="252"/>
      <c r="AV173" s="252"/>
      <c r="AW173" s="252"/>
    </row>
    <row r="174" spans="1:49" s="251" customFormat="1" ht="22.5" customHeight="1">
      <c r="A174" s="793"/>
      <c r="B174" s="794"/>
      <c r="C174" s="794"/>
      <c r="D174" s="795"/>
      <c r="E174" s="227"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2"/>
      <c r="AK174" s="451"/>
      <c r="AL174" s="252"/>
      <c r="AM174" s="252"/>
      <c r="AN174" s="252"/>
      <c r="AO174" s="252"/>
      <c r="AP174" s="252"/>
      <c r="AQ174" s="252"/>
      <c r="AR174" s="252"/>
      <c r="AS174" s="252"/>
      <c r="AT174" s="252"/>
      <c r="AU174" s="252"/>
      <c r="AV174" s="252"/>
      <c r="AW174" s="252"/>
    </row>
    <row r="175" spans="1:49" s="251" customFormat="1" ht="13.5" customHeight="1">
      <c r="A175" s="793"/>
      <c r="B175" s="794"/>
      <c r="C175" s="794"/>
      <c r="D175" s="795"/>
      <c r="E175" s="227"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2"/>
      <c r="AK175" s="451"/>
      <c r="AL175" s="252"/>
      <c r="AM175" s="252"/>
      <c r="AN175" s="252"/>
      <c r="AO175" s="252"/>
      <c r="AP175" s="252"/>
      <c r="AQ175" s="252"/>
      <c r="AR175" s="252"/>
      <c r="AS175" s="252"/>
      <c r="AT175" s="252"/>
      <c r="AU175" s="252"/>
      <c r="AV175" s="252"/>
      <c r="AW175" s="252"/>
    </row>
    <row r="176" spans="1:49" s="251" customFormat="1" ht="13.5" customHeight="1">
      <c r="A176" s="796"/>
      <c r="B176" s="797"/>
      <c r="C176" s="797"/>
      <c r="D176" s="798"/>
      <c r="E176" s="231"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6"/>
      <c r="AK176" s="451"/>
      <c r="AL176" s="252"/>
      <c r="AM176" s="252"/>
      <c r="AN176" s="252"/>
      <c r="AO176" s="252"/>
      <c r="AP176" s="252"/>
      <c r="AQ176" s="252"/>
      <c r="AR176" s="252"/>
      <c r="AS176" s="252"/>
      <c r="AT176" s="252"/>
      <c r="AU176" s="252"/>
      <c r="AV176" s="252"/>
      <c r="AW176" s="252"/>
    </row>
    <row r="177" spans="1:52" s="251" customFormat="1" ht="21" customHeight="1">
      <c r="A177" s="790" t="s">
        <v>196</v>
      </c>
      <c r="B177" s="791"/>
      <c r="C177" s="791"/>
      <c r="D177" s="792"/>
      <c r="E177" s="230"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5"/>
      <c r="AK177" s="451"/>
      <c r="AL177" s="252"/>
      <c r="AM177" s="252"/>
      <c r="AN177" s="252"/>
      <c r="AO177" s="252"/>
      <c r="AP177" s="252"/>
      <c r="AQ177" s="252"/>
      <c r="AR177" s="252"/>
      <c r="AS177" s="252"/>
      <c r="AT177" s="252"/>
      <c r="AU177" s="252"/>
      <c r="AV177" s="252"/>
      <c r="AW177" s="252"/>
    </row>
    <row r="178" spans="1:52" s="251" customFormat="1" ht="13.5" customHeight="1">
      <c r="A178" s="793"/>
      <c r="B178" s="794"/>
      <c r="C178" s="794"/>
      <c r="D178" s="795"/>
      <c r="E178" s="227"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5"/>
      <c r="AK178" s="271"/>
      <c r="AL178" s="252"/>
      <c r="AM178" s="252"/>
      <c r="AN178" s="252"/>
      <c r="AO178" s="252"/>
      <c r="AP178" s="252"/>
      <c r="AQ178" s="252"/>
      <c r="AR178" s="252"/>
      <c r="AS178" s="252"/>
      <c r="AT178" s="252"/>
      <c r="AU178" s="252"/>
      <c r="AV178" s="252"/>
      <c r="AW178" s="252"/>
    </row>
    <row r="179" spans="1:52" s="251" customFormat="1" ht="13.5" customHeight="1">
      <c r="A179" s="793"/>
      <c r="B179" s="794"/>
      <c r="C179" s="794"/>
      <c r="D179" s="795"/>
      <c r="E179" s="230"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7"/>
      <c r="AL179" s="252"/>
      <c r="AM179" s="252"/>
      <c r="AN179" s="252"/>
      <c r="AO179" s="252"/>
      <c r="AP179" s="252"/>
      <c r="AQ179" s="252"/>
      <c r="AR179" s="252"/>
      <c r="AS179" s="252"/>
      <c r="AT179" s="252"/>
      <c r="AU179" s="252"/>
      <c r="AV179" s="252"/>
      <c r="AW179" s="252"/>
    </row>
    <row r="180" spans="1:52" s="251" customFormat="1" ht="13.5" customHeight="1">
      <c r="A180" s="796"/>
      <c r="B180" s="797"/>
      <c r="C180" s="797"/>
      <c r="D180" s="798"/>
      <c r="E180" s="231"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2"/>
      <c r="AM180" s="252"/>
      <c r="AN180" s="252"/>
      <c r="AO180" s="252"/>
      <c r="AP180" s="252"/>
      <c r="AQ180" s="252"/>
      <c r="AR180" s="252"/>
      <c r="AS180" s="252"/>
      <c r="AT180" s="252"/>
      <c r="AU180" s="252"/>
      <c r="AV180" s="252"/>
      <c r="AW180" s="252"/>
    </row>
    <row r="181" spans="1:52" s="251" customFormat="1" ht="13.5" customHeight="1">
      <c r="A181" s="790" t="s">
        <v>197</v>
      </c>
      <c r="B181" s="791"/>
      <c r="C181" s="791"/>
      <c r="D181" s="792"/>
      <c r="E181" s="230"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5"/>
      <c r="AL181" s="252"/>
      <c r="AM181" s="252"/>
      <c r="AN181" s="252"/>
      <c r="AO181" s="252"/>
      <c r="AP181" s="252"/>
      <c r="AQ181" s="252"/>
      <c r="AR181" s="252"/>
      <c r="AS181" s="252"/>
      <c r="AT181" s="252"/>
      <c r="AU181" s="252"/>
      <c r="AV181" s="252"/>
      <c r="AW181" s="252"/>
    </row>
    <row r="182" spans="1:52" s="251" customFormat="1" ht="21" customHeight="1">
      <c r="A182" s="793"/>
      <c r="B182" s="794"/>
      <c r="C182" s="794"/>
      <c r="D182" s="795"/>
      <c r="E182" s="227"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2"/>
      <c r="AL182" s="252"/>
      <c r="AM182" s="252"/>
      <c r="AN182" s="252"/>
      <c r="AO182" s="252"/>
      <c r="AP182" s="252"/>
      <c r="AQ182" s="252"/>
      <c r="AR182" s="252"/>
      <c r="AS182" s="252"/>
      <c r="AT182" s="252"/>
      <c r="AU182" s="252"/>
      <c r="AV182" s="252"/>
      <c r="AW182" s="252"/>
    </row>
    <row r="183" spans="1:52" s="251" customFormat="1" ht="13.5" customHeight="1">
      <c r="A183" s="793"/>
      <c r="B183" s="794"/>
      <c r="C183" s="794"/>
      <c r="D183" s="795"/>
      <c r="E183" s="227"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2"/>
      <c r="AL183" s="252"/>
      <c r="AM183" s="252"/>
      <c r="AN183" s="252"/>
      <c r="AO183" s="252"/>
      <c r="AP183" s="252"/>
      <c r="AQ183" s="252"/>
      <c r="AR183" s="252"/>
      <c r="AS183" s="252"/>
      <c r="AT183" s="252"/>
      <c r="AU183" s="252"/>
      <c r="AV183" s="252"/>
      <c r="AW183" s="252"/>
    </row>
    <row r="184" spans="1:52" s="251" customFormat="1" ht="13.5" customHeight="1">
      <c r="A184" s="796"/>
      <c r="B184" s="797"/>
      <c r="C184" s="797"/>
      <c r="D184" s="798"/>
      <c r="E184" s="231"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6"/>
      <c r="AL184" s="252"/>
      <c r="AM184" s="252"/>
      <c r="AN184" s="252"/>
      <c r="AO184" s="252"/>
      <c r="AP184" s="252"/>
      <c r="AQ184" s="252"/>
      <c r="AR184" s="252"/>
      <c r="AS184" s="252"/>
      <c r="AT184" s="252"/>
      <c r="AU184" s="252"/>
      <c r="AV184" s="252"/>
      <c r="AW184" s="252"/>
    </row>
    <row r="185" spans="1:52" s="251" customFormat="1" ht="13.5" customHeight="1">
      <c r="A185" s="790" t="s">
        <v>198</v>
      </c>
      <c r="B185" s="791"/>
      <c r="C185" s="791"/>
      <c r="D185" s="792"/>
      <c r="E185" s="230"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10"/>
      <c r="AL185" s="252"/>
      <c r="AM185" s="238"/>
      <c r="AN185" s="238"/>
      <c r="AO185" s="238"/>
      <c r="AP185" s="238"/>
      <c r="AQ185" s="238"/>
      <c r="AR185" s="238"/>
      <c r="AS185" s="238"/>
      <c r="AT185" s="267"/>
      <c r="AU185" s="238"/>
      <c r="AV185" s="238"/>
      <c r="AW185" s="238"/>
      <c r="AX185" s="237"/>
      <c r="AY185" s="237"/>
      <c r="AZ185" s="237"/>
    </row>
    <row r="186" spans="1:52" ht="13.5" customHeight="1">
      <c r="A186" s="793"/>
      <c r="B186" s="794"/>
      <c r="C186" s="794"/>
      <c r="D186" s="795"/>
      <c r="E186" s="227"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2"/>
      <c r="AK186" s="451"/>
      <c r="AL186" s="252"/>
      <c r="AT186" s="267"/>
    </row>
    <row r="187" spans="1:52" ht="13.5" customHeight="1">
      <c r="A187" s="793"/>
      <c r="B187" s="794"/>
      <c r="C187" s="794"/>
      <c r="D187" s="795"/>
      <c r="E187" s="227"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2"/>
      <c r="AK187" s="451"/>
      <c r="AL187" s="252"/>
      <c r="AT187" s="267"/>
    </row>
    <row r="188" spans="1:52" ht="13.5" customHeight="1" thickBot="1">
      <c r="A188" s="796"/>
      <c r="B188" s="797"/>
      <c r="C188" s="797"/>
      <c r="D188" s="798"/>
      <c r="E188" s="232"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4" t="str" cm="1">
        <f t="array" ref="AJ194">IF(COUNTIF('別紙様式2-2 個表_処遇'!T11:T110,"*加算Ⅰ*")+COUNTIF('別紙様式2-2 個表_処遇'!T11:T110,"*加算Ⅱ*"),IF(PRODUCT((A195:A201=TRUE)*1),"○","×"),IF(AND(PRODUCT((A195:A197=TRUE)*1),(PRODUCT((A199:A201=TRUE)*1))),"○","×"))</f>
        <v>×</v>
      </c>
      <c r="AK194" s="237"/>
      <c r="AL194" s="1116" t="s">
        <v>344</v>
      </c>
      <c r="AM194" s="1117"/>
      <c r="AN194" s="1117"/>
      <c r="AO194" s="1117"/>
      <c r="AP194" s="1117"/>
      <c r="AQ194" s="1117"/>
      <c r="AR194" s="1117"/>
      <c r="AS194" s="1117"/>
      <c r="AT194" s="1117"/>
      <c r="AU194" s="1117"/>
      <c r="AV194" s="1118"/>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3" t="s">
        <v>53</v>
      </c>
      <c r="Z195" s="1134"/>
      <c r="AA195" s="1134"/>
      <c r="AB195" s="1134"/>
      <c r="AC195" s="1134"/>
      <c r="AD195" s="1134"/>
      <c r="AE195" s="1134"/>
      <c r="AF195" s="1134"/>
      <c r="AG195" s="1134"/>
      <c r="AH195" s="1134"/>
      <c r="AI195" s="1134"/>
      <c r="AJ195" s="1135"/>
      <c r="AK195" s="237"/>
      <c r="AL195" s="1119"/>
      <c r="AM195" s="1120"/>
      <c r="AN195" s="1120"/>
      <c r="AO195" s="1120"/>
      <c r="AP195" s="1120"/>
      <c r="AQ195" s="1120"/>
      <c r="AR195" s="1120"/>
      <c r="AS195" s="1120"/>
      <c r="AT195" s="1120"/>
      <c r="AU195" s="1120"/>
      <c r="AV195" s="1121"/>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2" t="s">
        <v>54</v>
      </c>
      <c r="Z196" s="863"/>
      <c r="AA196" s="863"/>
      <c r="AB196" s="863"/>
      <c r="AC196" s="863"/>
      <c r="AD196" s="863"/>
      <c r="AE196" s="863"/>
      <c r="AF196" s="863"/>
      <c r="AG196" s="863"/>
      <c r="AH196" s="863"/>
      <c r="AI196" s="863"/>
      <c r="AJ196" s="864"/>
      <c r="AK196" s="237"/>
      <c r="AL196" s="1119"/>
      <c r="AM196" s="1120"/>
      <c r="AN196" s="1120"/>
      <c r="AO196" s="1120"/>
      <c r="AP196" s="1120"/>
      <c r="AQ196" s="1120"/>
      <c r="AR196" s="1120"/>
      <c r="AS196" s="1120"/>
      <c r="AT196" s="1120"/>
      <c r="AU196" s="1120"/>
      <c r="AV196" s="1121"/>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2" t="s">
        <v>141</v>
      </c>
      <c r="Z197" s="863"/>
      <c r="AA197" s="863"/>
      <c r="AB197" s="863"/>
      <c r="AC197" s="863"/>
      <c r="AD197" s="863"/>
      <c r="AE197" s="863"/>
      <c r="AF197" s="863"/>
      <c r="AG197" s="863"/>
      <c r="AH197" s="863"/>
      <c r="AI197" s="863"/>
      <c r="AJ197" s="864"/>
      <c r="AK197" s="237"/>
      <c r="AL197" s="1122"/>
      <c r="AM197" s="1123"/>
      <c r="AN197" s="1123"/>
      <c r="AO197" s="1123"/>
      <c r="AP197" s="1123"/>
      <c r="AQ197" s="1123"/>
      <c r="AR197" s="1123"/>
      <c r="AS197" s="1123"/>
      <c r="AT197" s="1123"/>
      <c r="AU197" s="1123"/>
      <c r="AV197" s="1124"/>
      <c r="AW197" s="252"/>
    </row>
    <row r="198" spans="1:49" s="251" customFormat="1" ht="26.25" customHeight="1">
      <c r="A198" s="234"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7"/>
      <c r="AL198" s="252"/>
      <c r="AM198" s="252"/>
      <c r="AN198" s="252"/>
      <c r="AO198" s="252"/>
      <c r="AP198" s="252"/>
      <c r="AQ198" s="252"/>
      <c r="AR198" s="252"/>
      <c r="AS198" s="252"/>
      <c r="AT198" s="252"/>
      <c r="AU198" s="252"/>
      <c r="AV198" s="252"/>
      <c r="AW198" s="252"/>
    </row>
    <row r="199" spans="1:49" s="251" customFormat="1" ht="23.25" customHeight="1">
      <c r="A199" s="234"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7"/>
      <c r="AL199" s="252"/>
      <c r="AM199" s="252"/>
      <c r="AN199" s="252"/>
      <c r="AO199" s="252"/>
      <c r="AP199" s="252"/>
      <c r="AQ199" s="252"/>
      <c r="AR199" s="252"/>
      <c r="AS199" s="252"/>
      <c r="AT199" s="252"/>
      <c r="AU199" s="252"/>
      <c r="AV199" s="252"/>
      <c r="AW199" s="252"/>
    </row>
    <row r="200" spans="1:49" s="251" customFormat="1" ht="13.5" customHeight="1">
      <c r="A200" s="234"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88" t="s">
        <v>52</v>
      </c>
      <c r="Z201" s="1189"/>
      <c r="AA201" s="1189"/>
      <c r="AB201" s="1189"/>
      <c r="AC201" s="1189"/>
      <c r="AD201" s="1189"/>
      <c r="AE201" s="1189"/>
      <c r="AF201" s="1189"/>
      <c r="AG201" s="1189"/>
      <c r="AH201" s="1189"/>
      <c r="AI201" s="1189"/>
      <c r="AJ201" s="1190"/>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1"/>
      <c r="E209" s="782"/>
      <c r="F209" s="582" t="s">
        <v>4</v>
      </c>
      <c r="G209" s="781"/>
      <c r="H209" s="782"/>
      <c r="I209" s="582" t="s">
        <v>3</v>
      </c>
      <c r="J209" s="781"/>
      <c r="K209" s="782"/>
      <c r="L209" s="582" t="s">
        <v>2</v>
      </c>
      <c r="M209" s="562"/>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3"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3"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3" t="str">
        <f>AJ36</f>
        <v/>
      </c>
    </row>
    <row r="221" spans="1:52">
      <c r="A221" s="604"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7"/>
      <c r="AL223" s="238"/>
      <c r="AM223" s="487"/>
      <c r="AN223" s="487"/>
      <c r="AO223" s="487"/>
      <c r="AP223" s="487"/>
      <c r="AQ223" s="487"/>
      <c r="AR223" s="487"/>
      <c r="AS223" s="487"/>
      <c r="AT223" s="487"/>
      <c r="AU223" s="487"/>
      <c r="AV223" s="487"/>
      <c r="AW223" s="487"/>
    </row>
    <row r="224" spans="1:52" s="488" customFormat="1" ht="15" customHeight="1">
      <c r="A224" s="605"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3"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3"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3"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3"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3"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3"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3" t="str">
        <f>AJ117</f>
        <v>×</v>
      </c>
    </row>
    <row r="237" spans="1:52" ht="15.75" customHeight="1">
      <c r="A237" s="604"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3"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3"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3" t="str">
        <f>AF143</f>
        <v/>
      </c>
    </row>
    <row r="242" spans="1:36">
      <c r="A242" s="606"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3"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7"/>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3"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7"/>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100-000000000000}"/>
    <dataValidation imeMode="hiragana" allowBlank="1" showInputMessage="1" showErrorMessage="1" sqref="W211:W212 S210 T57 S55:S56 S58 T120 T152 S151 S153 S119" xr:uid="{00000000-0002-0000-0100-000001000000}"/>
    <dataValidation type="list" allowBlank="1" showInputMessage="1" showErrorMessage="1" sqref="X19 B19 M19" xr:uid="{00000000-0002-0000-0100-000002000000}">
      <formula1>"○,×"</formula1>
    </dataValidation>
    <dataValidation type="list" allowBlank="1" showInputMessage="1" showErrorMessage="1" sqref="L61:N61 L124:M124 L156:M156" xr:uid="{00000000-0002-0000-0100-000003000000}">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2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200-000000000000}"/>
    <dataValidation type="list" allowBlank="1" showInputMessage="1" showErrorMessage="1" sqref="T11:T110" xr:uid="{00000000-0002-0000-0200-000001000000}">
      <formula1>"加算Ⅰ,加算Ⅱ,加算Ⅲ"</formula1>
    </dataValidation>
    <dataValidation type="list" allowBlank="1" showInputMessage="1" showErrorMessage="1" sqref="S11:S110" xr:uid="{00000000-0002-0000-02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6"/>
      <c r="AK8" s="236"/>
      <c r="AL8" s="236"/>
      <c r="AM8" s="236"/>
      <c r="AN8" s="236"/>
      <c r="AO8" s="236"/>
      <c r="AP8" s="236"/>
      <c r="AQ8" s="236"/>
      <c r="AR8" s="236"/>
      <c r="AS8" s="236"/>
      <c r="AT8" s="236"/>
      <c r="AU8" s="236"/>
    </row>
    <row r="9" spans="1:47" ht="120" customHeight="1">
      <c r="A9" s="1247"/>
      <c r="B9" s="1251"/>
      <c r="C9" s="1252"/>
      <c r="D9" s="1252"/>
      <c r="E9" s="1252"/>
      <c r="F9" s="1252"/>
      <c r="G9" s="1252"/>
      <c r="H9" s="1252"/>
      <c r="I9" s="1252"/>
      <c r="J9" s="1252"/>
      <c r="K9" s="1253"/>
      <c r="L9" s="1255"/>
      <c r="M9" s="624" t="s">
        <v>131</v>
      </c>
      <c r="N9" s="624"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0" t="str">
        <f>IF(基本情報入力シート!C54="","",基本情報入力シート!C54)</f>
        <v/>
      </c>
      <c r="C11" s="1231"/>
      <c r="D11" s="1231"/>
      <c r="E11" s="1231"/>
      <c r="F11" s="1231"/>
      <c r="G11" s="1231"/>
      <c r="H11" s="1231"/>
      <c r="I11" s="1231"/>
      <c r="J11" s="1231"/>
      <c r="K11" s="1232"/>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0" t="str">
        <f>IF(基本情報入力シート!C55="","",基本情報入力シート!C55)</f>
        <v/>
      </c>
      <c r="C12" s="1231"/>
      <c r="D12" s="1231"/>
      <c r="E12" s="1231"/>
      <c r="F12" s="1231"/>
      <c r="G12" s="1231"/>
      <c r="H12" s="1231"/>
      <c r="I12" s="1231"/>
      <c r="J12" s="1231"/>
      <c r="K12" s="1232"/>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0" t="str">
        <f>IF(基本情報入力シート!C56="","",基本情報入力シート!C56)</f>
        <v/>
      </c>
      <c r="C13" s="1231"/>
      <c r="D13" s="1231"/>
      <c r="E13" s="1231"/>
      <c r="F13" s="1231"/>
      <c r="G13" s="1231"/>
      <c r="H13" s="1231"/>
      <c r="I13" s="1231"/>
      <c r="J13" s="1231"/>
      <c r="K13" s="1232"/>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0" t="str">
        <f>IF(基本情報入力シート!C57="","",基本情報入力シート!C57)</f>
        <v/>
      </c>
      <c r="C14" s="1231"/>
      <c r="D14" s="1231"/>
      <c r="E14" s="1231"/>
      <c r="F14" s="1231"/>
      <c r="G14" s="1231"/>
      <c r="H14" s="1231"/>
      <c r="I14" s="1231"/>
      <c r="J14" s="1231"/>
      <c r="K14" s="1232"/>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0" t="str">
        <f>IF(基本情報入力シート!C58="","",基本情報入力シート!C58)</f>
        <v/>
      </c>
      <c r="C15" s="1231"/>
      <c r="D15" s="1231"/>
      <c r="E15" s="1231"/>
      <c r="F15" s="1231"/>
      <c r="G15" s="1231"/>
      <c r="H15" s="1231"/>
      <c r="I15" s="1231"/>
      <c r="J15" s="1231"/>
      <c r="K15" s="1232"/>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0" t="str">
        <f>IF(基本情報入力シート!C59="","",基本情報入力シート!C59)</f>
        <v/>
      </c>
      <c r="C16" s="1231"/>
      <c r="D16" s="1231"/>
      <c r="E16" s="1231"/>
      <c r="F16" s="1231"/>
      <c r="G16" s="1231"/>
      <c r="H16" s="1231"/>
      <c r="I16" s="1231"/>
      <c r="J16" s="1231"/>
      <c r="K16" s="1232"/>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0" t="str">
        <f>IF(基本情報入力シート!C60="","",基本情報入力シート!C60)</f>
        <v/>
      </c>
      <c r="C17" s="1231"/>
      <c r="D17" s="1231"/>
      <c r="E17" s="1231"/>
      <c r="F17" s="1231"/>
      <c r="G17" s="1231"/>
      <c r="H17" s="1231"/>
      <c r="I17" s="1231"/>
      <c r="J17" s="1231"/>
      <c r="K17" s="1232"/>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0" t="str">
        <f>IF(基本情報入力シート!C61="","",基本情報入力シート!C61)</f>
        <v/>
      </c>
      <c r="C18" s="1231"/>
      <c r="D18" s="1231"/>
      <c r="E18" s="1231"/>
      <c r="F18" s="1231"/>
      <c r="G18" s="1231"/>
      <c r="H18" s="1231"/>
      <c r="I18" s="1231"/>
      <c r="J18" s="1231"/>
      <c r="K18" s="1232"/>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0" t="str">
        <f>IF(基本情報入力シート!C62="","",基本情報入力シート!C62)</f>
        <v/>
      </c>
      <c r="C19" s="1231"/>
      <c r="D19" s="1231"/>
      <c r="E19" s="1231"/>
      <c r="F19" s="1231"/>
      <c r="G19" s="1231"/>
      <c r="H19" s="1231"/>
      <c r="I19" s="1231"/>
      <c r="J19" s="1231"/>
      <c r="K19" s="1232"/>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0" t="str">
        <f>IF(基本情報入力シート!C63="","",基本情報入力シート!C63)</f>
        <v/>
      </c>
      <c r="C20" s="1231"/>
      <c r="D20" s="1231"/>
      <c r="E20" s="1231"/>
      <c r="F20" s="1231"/>
      <c r="G20" s="1231"/>
      <c r="H20" s="1231"/>
      <c r="I20" s="1231"/>
      <c r="J20" s="1231"/>
      <c r="K20" s="1232"/>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0" t="str">
        <f>IF(基本情報入力シート!C64="","",基本情報入力シート!C64)</f>
        <v/>
      </c>
      <c r="C21" s="1231"/>
      <c r="D21" s="1231"/>
      <c r="E21" s="1231"/>
      <c r="F21" s="1231"/>
      <c r="G21" s="1231"/>
      <c r="H21" s="1231"/>
      <c r="I21" s="1231"/>
      <c r="J21" s="1231"/>
      <c r="K21" s="1232"/>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0" t="str">
        <f>IF(基本情報入力シート!C65="","",基本情報入力シート!C65)</f>
        <v/>
      </c>
      <c r="C22" s="1231"/>
      <c r="D22" s="1231"/>
      <c r="E22" s="1231"/>
      <c r="F22" s="1231"/>
      <c r="G22" s="1231"/>
      <c r="H22" s="1231"/>
      <c r="I22" s="1231"/>
      <c r="J22" s="1231"/>
      <c r="K22" s="1232"/>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0" t="str">
        <f>IF(基本情報入力シート!C66="","",基本情報入力シート!C66)</f>
        <v/>
      </c>
      <c r="C23" s="1231"/>
      <c r="D23" s="1231"/>
      <c r="E23" s="1231"/>
      <c r="F23" s="1231"/>
      <c r="G23" s="1231"/>
      <c r="H23" s="1231"/>
      <c r="I23" s="1231"/>
      <c r="J23" s="1231"/>
      <c r="K23" s="1232"/>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0" t="str">
        <f>IF(基本情報入力シート!C67="","",基本情報入力シート!C67)</f>
        <v/>
      </c>
      <c r="C24" s="1231"/>
      <c r="D24" s="1231"/>
      <c r="E24" s="1231"/>
      <c r="F24" s="1231"/>
      <c r="G24" s="1231"/>
      <c r="H24" s="1231"/>
      <c r="I24" s="1231"/>
      <c r="J24" s="1231"/>
      <c r="K24" s="1232"/>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0" t="str">
        <f>IF(基本情報入力シート!C68="","",基本情報入力シート!C68)</f>
        <v/>
      </c>
      <c r="C25" s="1231"/>
      <c r="D25" s="1231"/>
      <c r="E25" s="1231"/>
      <c r="F25" s="1231"/>
      <c r="G25" s="1231"/>
      <c r="H25" s="1231"/>
      <c r="I25" s="1231"/>
      <c r="J25" s="1231"/>
      <c r="K25" s="1232"/>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0" t="str">
        <f>IF(基本情報入力シート!C69="","",基本情報入力シート!C69)</f>
        <v/>
      </c>
      <c r="C26" s="1231"/>
      <c r="D26" s="1231"/>
      <c r="E26" s="1231"/>
      <c r="F26" s="1231"/>
      <c r="G26" s="1231"/>
      <c r="H26" s="1231"/>
      <c r="I26" s="1231"/>
      <c r="J26" s="1231"/>
      <c r="K26" s="1232"/>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0" t="str">
        <f>IF(基本情報入力シート!C70="","",基本情報入力シート!C70)</f>
        <v/>
      </c>
      <c r="C27" s="1231"/>
      <c r="D27" s="1231"/>
      <c r="E27" s="1231"/>
      <c r="F27" s="1231"/>
      <c r="G27" s="1231"/>
      <c r="H27" s="1231"/>
      <c r="I27" s="1231"/>
      <c r="J27" s="1231"/>
      <c r="K27" s="1232"/>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0" t="str">
        <f>IF(基本情報入力シート!C71="","",基本情報入力シート!C71)</f>
        <v/>
      </c>
      <c r="C28" s="1231"/>
      <c r="D28" s="1231"/>
      <c r="E28" s="1231"/>
      <c r="F28" s="1231"/>
      <c r="G28" s="1231"/>
      <c r="H28" s="1231"/>
      <c r="I28" s="1231"/>
      <c r="J28" s="1231"/>
      <c r="K28" s="1232"/>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0" t="str">
        <f>IF(基本情報入力シート!C72="","",基本情報入力シート!C72)</f>
        <v/>
      </c>
      <c r="C29" s="1231"/>
      <c r="D29" s="1231"/>
      <c r="E29" s="1231"/>
      <c r="F29" s="1231"/>
      <c r="G29" s="1231"/>
      <c r="H29" s="1231"/>
      <c r="I29" s="1231"/>
      <c r="J29" s="1231"/>
      <c r="K29" s="1232"/>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0" t="str">
        <f>IF(基本情報入力シート!C73="","",基本情報入力シート!C73)</f>
        <v/>
      </c>
      <c r="C30" s="1231"/>
      <c r="D30" s="1231"/>
      <c r="E30" s="1231"/>
      <c r="F30" s="1231"/>
      <c r="G30" s="1231"/>
      <c r="H30" s="1231"/>
      <c r="I30" s="1231"/>
      <c r="J30" s="1231"/>
      <c r="K30" s="1232"/>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0" t="str">
        <f>IF(基本情報入力シート!C74="","",基本情報入力シート!C74)</f>
        <v/>
      </c>
      <c r="C31" s="1231"/>
      <c r="D31" s="1231"/>
      <c r="E31" s="1231"/>
      <c r="F31" s="1231"/>
      <c r="G31" s="1231"/>
      <c r="H31" s="1231"/>
      <c r="I31" s="1231"/>
      <c r="J31" s="1231"/>
      <c r="K31" s="1232"/>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0" t="str">
        <f>IF(基本情報入力シート!C75="","",基本情報入力シート!C75)</f>
        <v/>
      </c>
      <c r="C32" s="1231"/>
      <c r="D32" s="1231"/>
      <c r="E32" s="1231"/>
      <c r="F32" s="1231"/>
      <c r="G32" s="1231"/>
      <c r="H32" s="1231"/>
      <c r="I32" s="1231"/>
      <c r="J32" s="1231"/>
      <c r="K32" s="1232"/>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0" t="str">
        <f>IF(基本情報入力シート!C76="","",基本情報入力シート!C76)</f>
        <v/>
      </c>
      <c r="C33" s="1231"/>
      <c r="D33" s="1231"/>
      <c r="E33" s="1231"/>
      <c r="F33" s="1231"/>
      <c r="G33" s="1231"/>
      <c r="H33" s="1231"/>
      <c r="I33" s="1231"/>
      <c r="J33" s="1231"/>
      <c r="K33" s="1232"/>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0" t="str">
        <f>IF(基本情報入力シート!C77="","",基本情報入力シート!C77)</f>
        <v/>
      </c>
      <c r="C34" s="1231"/>
      <c r="D34" s="1231"/>
      <c r="E34" s="1231"/>
      <c r="F34" s="1231"/>
      <c r="G34" s="1231"/>
      <c r="H34" s="1231"/>
      <c r="I34" s="1231"/>
      <c r="J34" s="1231"/>
      <c r="K34" s="1232"/>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0" t="str">
        <f>IF(基本情報入力シート!C78="","",基本情報入力シート!C78)</f>
        <v/>
      </c>
      <c r="C35" s="1231"/>
      <c r="D35" s="1231"/>
      <c r="E35" s="1231"/>
      <c r="F35" s="1231"/>
      <c r="G35" s="1231"/>
      <c r="H35" s="1231"/>
      <c r="I35" s="1231"/>
      <c r="J35" s="1231"/>
      <c r="K35" s="1232"/>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0" t="str">
        <f>IF(基本情報入力シート!C79="","",基本情報入力シート!C79)</f>
        <v/>
      </c>
      <c r="C36" s="1231"/>
      <c r="D36" s="1231"/>
      <c r="E36" s="1231"/>
      <c r="F36" s="1231"/>
      <c r="G36" s="1231"/>
      <c r="H36" s="1231"/>
      <c r="I36" s="1231"/>
      <c r="J36" s="1231"/>
      <c r="K36" s="1232"/>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0" t="str">
        <f>IF(基本情報入力シート!C80="","",基本情報入力シート!C80)</f>
        <v/>
      </c>
      <c r="C37" s="1231"/>
      <c r="D37" s="1231"/>
      <c r="E37" s="1231"/>
      <c r="F37" s="1231"/>
      <c r="G37" s="1231"/>
      <c r="H37" s="1231"/>
      <c r="I37" s="1231"/>
      <c r="J37" s="1231"/>
      <c r="K37" s="1232"/>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0" t="str">
        <f>IF(基本情報入力シート!C81="","",基本情報入力シート!C81)</f>
        <v/>
      </c>
      <c r="C38" s="1231"/>
      <c r="D38" s="1231"/>
      <c r="E38" s="1231"/>
      <c r="F38" s="1231"/>
      <c r="G38" s="1231"/>
      <c r="H38" s="1231"/>
      <c r="I38" s="1231"/>
      <c r="J38" s="1231"/>
      <c r="K38" s="1232"/>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0" t="str">
        <f>IF(基本情報入力シート!C82="","",基本情報入力シート!C82)</f>
        <v/>
      </c>
      <c r="C39" s="1231"/>
      <c r="D39" s="1231"/>
      <c r="E39" s="1231"/>
      <c r="F39" s="1231"/>
      <c r="G39" s="1231"/>
      <c r="H39" s="1231"/>
      <c r="I39" s="1231"/>
      <c r="J39" s="1231"/>
      <c r="K39" s="1232"/>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0" t="str">
        <f>IF(基本情報入力シート!C83="","",基本情報入力シート!C83)</f>
        <v/>
      </c>
      <c r="C40" s="1231"/>
      <c r="D40" s="1231"/>
      <c r="E40" s="1231"/>
      <c r="F40" s="1231"/>
      <c r="G40" s="1231"/>
      <c r="H40" s="1231"/>
      <c r="I40" s="1231"/>
      <c r="J40" s="1231"/>
      <c r="K40" s="1232"/>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0" t="str">
        <f>IF(基本情報入力シート!C84="","",基本情報入力シート!C84)</f>
        <v/>
      </c>
      <c r="C41" s="1231"/>
      <c r="D41" s="1231"/>
      <c r="E41" s="1231"/>
      <c r="F41" s="1231"/>
      <c r="G41" s="1231"/>
      <c r="H41" s="1231"/>
      <c r="I41" s="1231"/>
      <c r="J41" s="1231"/>
      <c r="K41" s="1232"/>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0" t="str">
        <f>IF(基本情報入力シート!C85="","",基本情報入力シート!C85)</f>
        <v/>
      </c>
      <c r="C42" s="1231"/>
      <c r="D42" s="1231"/>
      <c r="E42" s="1231"/>
      <c r="F42" s="1231"/>
      <c r="G42" s="1231"/>
      <c r="H42" s="1231"/>
      <c r="I42" s="1231"/>
      <c r="J42" s="1231"/>
      <c r="K42" s="1232"/>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0" t="str">
        <f>IF(基本情報入力シート!C86="","",基本情報入力シート!C86)</f>
        <v/>
      </c>
      <c r="C43" s="1231"/>
      <c r="D43" s="1231"/>
      <c r="E43" s="1231"/>
      <c r="F43" s="1231"/>
      <c r="G43" s="1231"/>
      <c r="H43" s="1231"/>
      <c r="I43" s="1231"/>
      <c r="J43" s="1231"/>
      <c r="K43" s="1232"/>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0" t="str">
        <f>IF(基本情報入力シート!C87="","",基本情報入力シート!C87)</f>
        <v/>
      </c>
      <c r="C44" s="1231"/>
      <c r="D44" s="1231"/>
      <c r="E44" s="1231"/>
      <c r="F44" s="1231"/>
      <c r="G44" s="1231"/>
      <c r="H44" s="1231"/>
      <c r="I44" s="1231"/>
      <c r="J44" s="1231"/>
      <c r="K44" s="1232"/>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0" t="str">
        <f>IF(基本情報入力シート!C88="","",基本情報入力シート!C88)</f>
        <v/>
      </c>
      <c r="C45" s="1231"/>
      <c r="D45" s="1231"/>
      <c r="E45" s="1231"/>
      <c r="F45" s="1231"/>
      <c r="G45" s="1231"/>
      <c r="H45" s="1231"/>
      <c r="I45" s="1231"/>
      <c r="J45" s="1231"/>
      <c r="K45" s="1232"/>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0" t="str">
        <f>IF(基本情報入力シート!C89="","",基本情報入力シート!C89)</f>
        <v/>
      </c>
      <c r="C46" s="1231"/>
      <c r="D46" s="1231"/>
      <c r="E46" s="1231"/>
      <c r="F46" s="1231"/>
      <c r="G46" s="1231"/>
      <c r="H46" s="1231"/>
      <c r="I46" s="1231"/>
      <c r="J46" s="1231"/>
      <c r="K46" s="1232"/>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0" t="str">
        <f>IF(基本情報入力シート!C90="","",基本情報入力シート!C90)</f>
        <v/>
      </c>
      <c r="C47" s="1231"/>
      <c r="D47" s="1231"/>
      <c r="E47" s="1231"/>
      <c r="F47" s="1231"/>
      <c r="G47" s="1231"/>
      <c r="H47" s="1231"/>
      <c r="I47" s="1231"/>
      <c r="J47" s="1231"/>
      <c r="K47" s="1232"/>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0" t="str">
        <f>IF(基本情報入力シート!C91="","",基本情報入力シート!C91)</f>
        <v/>
      </c>
      <c r="C48" s="1231"/>
      <c r="D48" s="1231"/>
      <c r="E48" s="1231"/>
      <c r="F48" s="1231"/>
      <c r="G48" s="1231"/>
      <c r="H48" s="1231"/>
      <c r="I48" s="1231"/>
      <c r="J48" s="1231"/>
      <c r="K48" s="1232"/>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0" t="str">
        <f>IF(基本情報入力シート!C92="","",基本情報入力シート!C92)</f>
        <v/>
      </c>
      <c r="C49" s="1231"/>
      <c r="D49" s="1231"/>
      <c r="E49" s="1231"/>
      <c r="F49" s="1231"/>
      <c r="G49" s="1231"/>
      <c r="H49" s="1231"/>
      <c r="I49" s="1231"/>
      <c r="J49" s="1231"/>
      <c r="K49" s="1232"/>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0" t="str">
        <f>IF(基本情報入力シート!C93="","",基本情報入力シート!C93)</f>
        <v/>
      </c>
      <c r="C50" s="1231"/>
      <c r="D50" s="1231"/>
      <c r="E50" s="1231"/>
      <c r="F50" s="1231"/>
      <c r="G50" s="1231"/>
      <c r="H50" s="1231"/>
      <c r="I50" s="1231"/>
      <c r="J50" s="1231"/>
      <c r="K50" s="1232"/>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0" t="str">
        <f>IF(基本情報入力シート!C94="","",基本情報入力シート!C94)</f>
        <v/>
      </c>
      <c r="C51" s="1231"/>
      <c r="D51" s="1231"/>
      <c r="E51" s="1231"/>
      <c r="F51" s="1231"/>
      <c r="G51" s="1231"/>
      <c r="H51" s="1231"/>
      <c r="I51" s="1231"/>
      <c r="J51" s="1231"/>
      <c r="K51" s="1232"/>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0" t="str">
        <f>IF(基本情報入力シート!C95="","",基本情報入力シート!C95)</f>
        <v/>
      </c>
      <c r="C52" s="1231"/>
      <c r="D52" s="1231"/>
      <c r="E52" s="1231"/>
      <c r="F52" s="1231"/>
      <c r="G52" s="1231"/>
      <c r="H52" s="1231"/>
      <c r="I52" s="1231"/>
      <c r="J52" s="1231"/>
      <c r="K52" s="1232"/>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0" t="str">
        <f>IF(基本情報入力シート!C96="","",基本情報入力シート!C96)</f>
        <v/>
      </c>
      <c r="C53" s="1231"/>
      <c r="D53" s="1231"/>
      <c r="E53" s="1231"/>
      <c r="F53" s="1231"/>
      <c r="G53" s="1231"/>
      <c r="H53" s="1231"/>
      <c r="I53" s="1231"/>
      <c r="J53" s="1231"/>
      <c r="K53" s="1232"/>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0" t="str">
        <f>IF(基本情報入力シート!C97="","",基本情報入力シート!C97)</f>
        <v/>
      </c>
      <c r="C54" s="1231"/>
      <c r="D54" s="1231"/>
      <c r="E54" s="1231"/>
      <c r="F54" s="1231"/>
      <c r="G54" s="1231"/>
      <c r="H54" s="1231"/>
      <c r="I54" s="1231"/>
      <c r="J54" s="1231"/>
      <c r="K54" s="1232"/>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0" t="str">
        <f>IF(基本情報入力シート!C98="","",基本情報入力シート!C98)</f>
        <v/>
      </c>
      <c r="C55" s="1231"/>
      <c r="D55" s="1231"/>
      <c r="E55" s="1231"/>
      <c r="F55" s="1231"/>
      <c r="G55" s="1231"/>
      <c r="H55" s="1231"/>
      <c r="I55" s="1231"/>
      <c r="J55" s="1231"/>
      <c r="K55" s="1232"/>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0" t="str">
        <f>IF(基本情報入力シート!C99="","",基本情報入力シート!C99)</f>
        <v/>
      </c>
      <c r="C56" s="1231"/>
      <c r="D56" s="1231"/>
      <c r="E56" s="1231"/>
      <c r="F56" s="1231"/>
      <c r="G56" s="1231"/>
      <c r="H56" s="1231"/>
      <c r="I56" s="1231"/>
      <c r="J56" s="1231"/>
      <c r="K56" s="1232"/>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0" t="str">
        <f>IF(基本情報入力シート!C100="","",基本情報入力シート!C100)</f>
        <v/>
      </c>
      <c r="C57" s="1231"/>
      <c r="D57" s="1231"/>
      <c r="E57" s="1231"/>
      <c r="F57" s="1231"/>
      <c r="G57" s="1231"/>
      <c r="H57" s="1231"/>
      <c r="I57" s="1231"/>
      <c r="J57" s="1231"/>
      <c r="K57" s="1232"/>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0" t="str">
        <f>IF(基本情報入力シート!C101="","",基本情報入力シート!C101)</f>
        <v/>
      </c>
      <c r="C58" s="1231"/>
      <c r="D58" s="1231"/>
      <c r="E58" s="1231"/>
      <c r="F58" s="1231"/>
      <c r="G58" s="1231"/>
      <c r="H58" s="1231"/>
      <c r="I58" s="1231"/>
      <c r="J58" s="1231"/>
      <c r="K58" s="1232"/>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0" t="str">
        <f>IF(基本情報入力シート!C102="","",基本情報入力シート!C102)</f>
        <v/>
      </c>
      <c r="C59" s="1231"/>
      <c r="D59" s="1231"/>
      <c r="E59" s="1231"/>
      <c r="F59" s="1231"/>
      <c r="G59" s="1231"/>
      <c r="H59" s="1231"/>
      <c r="I59" s="1231"/>
      <c r="J59" s="1231"/>
      <c r="K59" s="1232"/>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0" t="str">
        <f>IF(基本情報入力シート!C103="","",基本情報入力シート!C103)</f>
        <v/>
      </c>
      <c r="C60" s="1231"/>
      <c r="D60" s="1231"/>
      <c r="E60" s="1231"/>
      <c r="F60" s="1231"/>
      <c r="G60" s="1231"/>
      <c r="H60" s="1231"/>
      <c r="I60" s="1231"/>
      <c r="J60" s="1231"/>
      <c r="K60" s="1232"/>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0" t="str">
        <f>IF(基本情報入力シート!C104="","",基本情報入力シート!C104)</f>
        <v/>
      </c>
      <c r="C61" s="1231"/>
      <c r="D61" s="1231"/>
      <c r="E61" s="1231"/>
      <c r="F61" s="1231"/>
      <c r="G61" s="1231"/>
      <c r="H61" s="1231"/>
      <c r="I61" s="1231"/>
      <c r="J61" s="1231"/>
      <c r="K61" s="1232"/>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0" t="str">
        <f>IF(基本情報入力シート!C105="","",基本情報入力シート!C105)</f>
        <v/>
      </c>
      <c r="C62" s="1231"/>
      <c r="D62" s="1231"/>
      <c r="E62" s="1231"/>
      <c r="F62" s="1231"/>
      <c r="G62" s="1231"/>
      <c r="H62" s="1231"/>
      <c r="I62" s="1231"/>
      <c r="J62" s="1231"/>
      <c r="K62" s="1232"/>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0" t="str">
        <f>IF(基本情報入力シート!C106="","",基本情報入力シート!C106)</f>
        <v/>
      </c>
      <c r="C63" s="1231"/>
      <c r="D63" s="1231"/>
      <c r="E63" s="1231"/>
      <c r="F63" s="1231"/>
      <c r="G63" s="1231"/>
      <c r="H63" s="1231"/>
      <c r="I63" s="1231"/>
      <c r="J63" s="1231"/>
      <c r="K63" s="1232"/>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0" t="str">
        <f>IF(基本情報入力シート!C107="","",基本情報入力シート!C107)</f>
        <v/>
      </c>
      <c r="C64" s="1231"/>
      <c r="D64" s="1231"/>
      <c r="E64" s="1231"/>
      <c r="F64" s="1231"/>
      <c r="G64" s="1231"/>
      <c r="H64" s="1231"/>
      <c r="I64" s="1231"/>
      <c r="J64" s="1231"/>
      <c r="K64" s="1232"/>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0" t="str">
        <f>IF(基本情報入力シート!C108="","",基本情報入力シート!C108)</f>
        <v/>
      </c>
      <c r="C65" s="1231"/>
      <c r="D65" s="1231"/>
      <c r="E65" s="1231"/>
      <c r="F65" s="1231"/>
      <c r="G65" s="1231"/>
      <c r="H65" s="1231"/>
      <c r="I65" s="1231"/>
      <c r="J65" s="1231"/>
      <c r="K65" s="1232"/>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0" t="str">
        <f>IF(基本情報入力シート!C109="","",基本情報入力シート!C109)</f>
        <v/>
      </c>
      <c r="C66" s="1231"/>
      <c r="D66" s="1231"/>
      <c r="E66" s="1231"/>
      <c r="F66" s="1231"/>
      <c r="G66" s="1231"/>
      <c r="H66" s="1231"/>
      <c r="I66" s="1231"/>
      <c r="J66" s="1231"/>
      <c r="K66" s="1232"/>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0" t="str">
        <f>IF(基本情報入力シート!C110="","",基本情報入力シート!C110)</f>
        <v/>
      </c>
      <c r="C67" s="1231"/>
      <c r="D67" s="1231"/>
      <c r="E67" s="1231"/>
      <c r="F67" s="1231"/>
      <c r="G67" s="1231"/>
      <c r="H67" s="1231"/>
      <c r="I67" s="1231"/>
      <c r="J67" s="1231"/>
      <c r="K67" s="1232"/>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0" t="str">
        <f>IF(基本情報入力シート!C111="","",基本情報入力シート!C111)</f>
        <v/>
      </c>
      <c r="C68" s="1231"/>
      <c r="D68" s="1231"/>
      <c r="E68" s="1231"/>
      <c r="F68" s="1231"/>
      <c r="G68" s="1231"/>
      <c r="H68" s="1231"/>
      <c r="I68" s="1231"/>
      <c r="J68" s="1231"/>
      <c r="K68" s="1232"/>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0" t="str">
        <f>IF(基本情報入力シート!C112="","",基本情報入力シート!C112)</f>
        <v/>
      </c>
      <c r="C69" s="1231"/>
      <c r="D69" s="1231"/>
      <c r="E69" s="1231"/>
      <c r="F69" s="1231"/>
      <c r="G69" s="1231"/>
      <c r="H69" s="1231"/>
      <c r="I69" s="1231"/>
      <c r="J69" s="1231"/>
      <c r="K69" s="1232"/>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0" t="str">
        <f>IF(基本情報入力シート!C113="","",基本情報入力シート!C113)</f>
        <v/>
      </c>
      <c r="C70" s="1231"/>
      <c r="D70" s="1231"/>
      <c r="E70" s="1231"/>
      <c r="F70" s="1231"/>
      <c r="G70" s="1231"/>
      <c r="H70" s="1231"/>
      <c r="I70" s="1231"/>
      <c r="J70" s="1231"/>
      <c r="K70" s="1232"/>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0" t="str">
        <f>IF(基本情報入力シート!C114="","",基本情報入力シート!C114)</f>
        <v/>
      </c>
      <c r="C71" s="1231"/>
      <c r="D71" s="1231"/>
      <c r="E71" s="1231"/>
      <c r="F71" s="1231"/>
      <c r="G71" s="1231"/>
      <c r="H71" s="1231"/>
      <c r="I71" s="1231"/>
      <c r="J71" s="1231"/>
      <c r="K71" s="1232"/>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0" t="str">
        <f>IF(基本情報入力シート!C115="","",基本情報入力シート!C115)</f>
        <v/>
      </c>
      <c r="C72" s="1231"/>
      <c r="D72" s="1231"/>
      <c r="E72" s="1231"/>
      <c r="F72" s="1231"/>
      <c r="G72" s="1231"/>
      <c r="H72" s="1231"/>
      <c r="I72" s="1231"/>
      <c r="J72" s="1231"/>
      <c r="K72" s="1232"/>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0" t="str">
        <f>IF(基本情報入力シート!C116="","",基本情報入力シート!C116)</f>
        <v/>
      </c>
      <c r="C73" s="1231"/>
      <c r="D73" s="1231"/>
      <c r="E73" s="1231"/>
      <c r="F73" s="1231"/>
      <c r="G73" s="1231"/>
      <c r="H73" s="1231"/>
      <c r="I73" s="1231"/>
      <c r="J73" s="1231"/>
      <c r="K73" s="1232"/>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0" t="str">
        <f>IF(基本情報入力シート!C117="","",基本情報入力シート!C117)</f>
        <v/>
      </c>
      <c r="C74" s="1231"/>
      <c r="D74" s="1231"/>
      <c r="E74" s="1231"/>
      <c r="F74" s="1231"/>
      <c r="G74" s="1231"/>
      <c r="H74" s="1231"/>
      <c r="I74" s="1231"/>
      <c r="J74" s="1231"/>
      <c r="K74" s="1232"/>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0" t="str">
        <f>IF(基本情報入力シート!C118="","",基本情報入力シート!C118)</f>
        <v/>
      </c>
      <c r="C75" s="1231"/>
      <c r="D75" s="1231"/>
      <c r="E75" s="1231"/>
      <c r="F75" s="1231"/>
      <c r="G75" s="1231"/>
      <c r="H75" s="1231"/>
      <c r="I75" s="1231"/>
      <c r="J75" s="1231"/>
      <c r="K75" s="1232"/>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0" t="str">
        <f>IF(基本情報入力シート!C119="","",基本情報入力シート!C119)</f>
        <v/>
      </c>
      <c r="C76" s="1231"/>
      <c r="D76" s="1231"/>
      <c r="E76" s="1231"/>
      <c r="F76" s="1231"/>
      <c r="G76" s="1231"/>
      <c r="H76" s="1231"/>
      <c r="I76" s="1231"/>
      <c r="J76" s="1231"/>
      <c r="K76" s="1232"/>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0" t="str">
        <f>IF(基本情報入力シート!C120="","",基本情報入力シート!C120)</f>
        <v/>
      </c>
      <c r="C77" s="1231"/>
      <c r="D77" s="1231"/>
      <c r="E77" s="1231"/>
      <c r="F77" s="1231"/>
      <c r="G77" s="1231"/>
      <c r="H77" s="1231"/>
      <c r="I77" s="1231"/>
      <c r="J77" s="1231"/>
      <c r="K77" s="1232"/>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0" t="str">
        <f>IF(基本情報入力シート!C121="","",基本情報入力シート!C121)</f>
        <v/>
      </c>
      <c r="C78" s="1231"/>
      <c r="D78" s="1231"/>
      <c r="E78" s="1231"/>
      <c r="F78" s="1231"/>
      <c r="G78" s="1231"/>
      <c r="H78" s="1231"/>
      <c r="I78" s="1231"/>
      <c r="J78" s="1231"/>
      <c r="K78" s="1232"/>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0" t="str">
        <f>IF(基本情報入力シート!C122="","",基本情報入力シート!C122)</f>
        <v/>
      </c>
      <c r="C79" s="1231"/>
      <c r="D79" s="1231"/>
      <c r="E79" s="1231"/>
      <c r="F79" s="1231"/>
      <c r="G79" s="1231"/>
      <c r="H79" s="1231"/>
      <c r="I79" s="1231"/>
      <c r="J79" s="1231"/>
      <c r="K79" s="1232"/>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0" t="str">
        <f>IF(基本情報入力シート!C123="","",基本情報入力シート!C123)</f>
        <v/>
      </c>
      <c r="C80" s="1231"/>
      <c r="D80" s="1231"/>
      <c r="E80" s="1231"/>
      <c r="F80" s="1231"/>
      <c r="G80" s="1231"/>
      <c r="H80" s="1231"/>
      <c r="I80" s="1231"/>
      <c r="J80" s="1231"/>
      <c r="K80" s="1232"/>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0" t="str">
        <f>IF(基本情報入力シート!C124="","",基本情報入力シート!C124)</f>
        <v/>
      </c>
      <c r="C81" s="1231"/>
      <c r="D81" s="1231"/>
      <c r="E81" s="1231"/>
      <c r="F81" s="1231"/>
      <c r="G81" s="1231"/>
      <c r="H81" s="1231"/>
      <c r="I81" s="1231"/>
      <c r="J81" s="1231"/>
      <c r="K81" s="1232"/>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0" t="str">
        <f>IF(基本情報入力シート!C125="","",基本情報入力シート!C125)</f>
        <v/>
      </c>
      <c r="C82" s="1231"/>
      <c r="D82" s="1231"/>
      <c r="E82" s="1231"/>
      <c r="F82" s="1231"/>
      <c r="G82" s="1231"/>
      <c r="H82" s="1231"/>
      <c r="I82" s="1231"/>
      <c r="J82" s="1231"/>
      <c r="K82" s="1232"/>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0" t="str">
        <f>IF(基本情報入力シート!C126="","",基本情報入力シート!C126)</f>
        <v/>
      </c>
      <c r="C83" s="1231"/>
      <c r="D83" s="1231"/>
      <c r="E83" s="1231"/>
      <c r="F83" s="1231"/>
      <c r="G83" s="1231"/>
      <c r="H83" s="1231"/>
      <c r="I83" s="1231"/>
      <c r="J83" s="1231"/>
      <c r="K83" s="1232"/>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0" t="str">
        <f>IF(基本情報入力シート!C127="","",基本情報入力シート!C127)</f>
        <v/>
      </c>
      <c r="C84" s="1231"/>
      <c r="D84" s="1231"/>
      <c r="E84" s="1231"/>
      <c r="F84" s="1231"/>
      <c r="G84" s="1231"/>
      <c r="H84" s="1231"/>
      <c r="I84" s="1231"/>
      <c r="J84" s="1231"/>
      <c r="K84" s="1232"/>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0" t="str">
        <f>IF(基本情報入力シート!C128="","",基本情報入力シート!C128)</f>
        <v/>
      </c>
      <c r="C85" s="1231"/>
      <c r="D85" s="1231"/>
      <c r="E85" s="1231"/>
      <c r="F85" s="1231"/>
      <c r="G85" s="1231"/>
      <c r="H85" s="1231"/>
      <c r="I85" s="1231"/>
      <c r="J85" s="1231"/>
      <c r="K85" s="1232"/>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0" t="str">
        <f>IF(基本情報入力シート!C129="","",基本情報入力シート!C129)</f>
        <v/>
      </c>
      <c r="C86" s="1231"/>
      <c r="D86" s="1231"/>
      <c r="E86" s="1231"/>
      <c r="F86" s="1231"/>
      <c r="G86" s="1231"/>
      <c r="H86" s="1231"/>
      <c r="I86" s="1231"/>
      <c r="J86" s="1231"/>
      <c r="K86" s="1232"/>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0" t="str">
        <f>IF(基本情報入力シート!C130="","",基本情報入力シート!C130)</f>
        <v/>
      </c>
      <c r="C87" s="1231"/>
      <c r="D87" s="1231"/>
      <c r="E87" s="1231"/>
      <c r="F87" s="1231"/>
      <c r="G87" s="1231"/>
      <c r="H87" s="1231"/>
      <c r="I87" s="1231"/>
      <c r="J87" s="1231"/>
      <c r="K87" s="1232"/>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0" t="str">
        <f>IF(基本情報入力シート!C131="","",基本情報入力シート!C131)</f>
        <v/>
      </c>
      <c r="C88" s="1231"/>
      <c r="D88" s="1231"/>
      <c r="E88" s="1231"/>
      <c r="F88" s="1231"/>
      <c r="G88" s="1231"/>
      <c r="H88" s="1231"/>
      <c r="I88" s="1231"/>
      <c r="J88" s="1231"/>
      <c r="K88" s="1232"/>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0" t="str">
        <f>IF(基本情報入力シート!C132="","",基本情報入力シート!C132)</f>
        <v/>
      </c>
      <c r="C89" s="1231"/>
      <c r="D89" s="1231"/>
      <c r="E89" s="1231"/>
      <c r="F89" s="1231"/>
      <c r="G89" s="1231"/>
      <c r="H89" s="1231"/>
      <c r="I89" s="1231"/>
      <c r="J89" s="1231"/>
      <c r="K89" s="1232"/>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0" t="str">
        <f>IF(基本情報入力シート!C133="","",基本情報入力シート!C133)</f>
        <v/>
      </c>
      <c r="C90" s="1231"/>
      <c r="D90" s="1231"/>
      <c r="E90" s="1231"/>
      <c r="F90" s="1231"/>
      <c r="G90" s="1231"/>
      <c r="H90" s="1231"/>
      <c r="I90" s="1231"/>
      <c r="J90" s="1231"/>
      <c r="K90" s="1232"/>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0" t="str">
        <f>IF(基本情報入力シート!C134="","",基本情報入力シート!C134)</f>
        <v/>
      </c>
      <c r="C91" s="1231"/>
      <c r="D91" s="1231"/>
      <c r="E91" s="1231"/>
      <c r="F91" s="1231"/>
      <c r="G91" s="1231"/>
      <c r="H91" s="1231"/>
      <c r="I91" s="1231"/>
      <c r="J91" s="1231"/>
      <c r="K91" s="1232"/>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0" t="str">
        <f>IF(基本情報入力シート!C135="","",基本情報入力シート!C135)</f>
        <v/>
      </c>
      <c r="C92" s="1231"/>
      <c r="D92" s="1231"/>
      <c r="E92" s="1231"/>
      <c r="F92" s="1231"/>
      <c r="G92" s="1231"/>
      <c r="H92" s="1231"/>
      <c r="I92" s="1231"/>
      <c r="J92" s="1231"/>
      <c r="K92" s="1232"/>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0" t="str">
        <f>IF(基本情報入力シート!C136="","",基本情報入力シート!C136)</f>
        <v/>
      </c>
      <c r="C93" s="1231"/>
      <c r="D93" s="1231"/>
      <c r="E93" s="1231"/>
      <c r="F93" s="1231"/>
      <c r="G93" s="1231"/>
      <c r="H93" s="1231"/>
      <c r="I93" s="1231"/>
      <c r="J93" s="1231"/>
      <c r="K93" s="1232"/>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0" t="str">
        <f>IF(基本情報入力シート!C137="","",基本情報入力シート!C137)</f>
        <v/>
      </c>
      <c r="C94" s="1231"/>
      <c r="D94" s="1231"/>
      <c r="E94" s="1231"/>
      <c r="F94" s="1231"/>
      <c r="G94" s="1231"/>
      <c r="H94" s="1231"/>
      <c r="I94" s="1231"/>
      <c r="J94" s="1231"/>
      <c r="K94" s="1232"/>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0" t="str">
        <f>IF(基本情報入力シート!C138="","",基本情報入力シート!C138)</f>
        <v/>
      </c>
      <c r="C95" s="1231"/>
      <c r="D95" s="1231"/>
      <c r="E95" s="1231"/>
      <c r="F95" s="1231"/>
      <c r="G95" s="1231"/>
      <c r="H95" s="1231"/>
      <c r="I95" s="1231"/>
      <c r="J95" s="1231"/>
      <c r="K95" s="1232"/>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0" t="str">
        <f>IF(基本情報入力シート!C139="","",基本情報入力シート!C139)</f>
        <v/>
      </c>
      <c r="C96" s="1231"/>
      <c r="D96" s="1231"/>
      <c r="E96" s="1231"/>
      <c r="F96" s="1231"/>
      <c r="G96" s="1231"/>
      <c r="H96" s="1231"/>
      <c r="I96" s="1231"/>
      <c r="J96" s="1231"/>
      <c r="K96" s="1232"/>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0" t="str">
        <f>IF(基本情報入力シート!C140="","",基本情報入力シート!C140)</f>
        <v/>
      </c>
      <c r="C97" s="1231"/>
      <c r="D97" s="1231"/>
      <c r="E97" s="1231"/>
      <c r="F97" s="1231"/>
      <c r="G97" s="1231"/>
      <c r="H97" s="1231"/>
      <c r="I97" s="1231"/>
      <c r="J97" s="1231"/>
      <c r="K97" s="1232"/>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0" t="str">
        <f>IF(基本情報入力シート!C141="","",基本情報入力シート!C141)</f>
        <v/>
      </c>
      <c r="C98" s="1231"/>
      <c r="D98" s="1231"/>
      <c r="E98" s="1231"/>
      <c r="F98" s="1231"/>
      <c r="G98" s="1231"/>
      <c r="H98" s="1231"/>
      <c r="I98" s="1231"/>
      <c r="J98" s="1231"/>
      <c r="K98" s="1232"/>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0" t="str">
        <f>IF(基本情報入力シート!C142="","",基本情報入力シート!C142)</f>
        <v/>
      </c>
      <c r="C99" s="1231"/>
      <c r="D99" s="1231"/>
      <c r="E99" s="1231"/>
      <c r="F99" s="1231"/>
      <c r="G99" s="1231"/>
      <c r="H99" s="1231"/>
      <c r="I99" s="1231"/>
      <c r="J99" s="1231"/>
      <c r="K99" s="1232"/>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0" t="str">
        <f>IF(基本情報入力シート!C143="","",基本情報入力シート!C143)</f>
        <v/>
      </c>
      <c r="C100" s="1231"/>
      <c r="D100" s="1231"/>
      <c r="E100" s="1231"/>
      <c r="F100" s="1231"/>
      <c r="G100" s="1231"/>
      <c r="H100" s="1231"/>
      <c r="I100" s="1231"/>
      <c r="J100" s="1231"/>
      <c r="K100" s="1232"/>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0" t="str">
        <f>IF(基本情報入力シート!C144="","",基本情報入力シート!C144)</f>
        <v/>
      </c>
      <c r="C101" s="1231"/>
      <c r="D101" s="1231"/>
      <c r="E101" s="1231"/>
      <c r="F101" s="1231"/>
      <c r="G101" s="1231"/>
      <c r="H101" s="1231"/>
      <c r="I101" s="1231"/>
      <c r="J101" s="1231"/>
      <c r="K101" s="1232"/>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0" t="str">
        <f>IF(基本情報入力シート!C145="","",基本情報入力シート!C145)</f>
        <v/>
      </c>
      <c r="C102" s="1231"/>
      <c r="D102" s="1231"/>
      <c r="E102" s="1231"/>
      <c r="F102" s="1231"/>
      <c r="G102" s="1231"/>
      <c r="H102" s="1231"/>
      <c r="I102" s="1231"/>
      <c r="J102" s="1231"/>
      <c r="K102" s="1232"/>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0" t="str">
        <f>IF(基本情報入力シート!C146="","",基本情報入力シート!C146)</f>
        <v/>
      </c>
      <c r="C103" s="1231"/>
      <c r="D103" s="1231"/>
      <c r="E103" s="1231"/>
      <c r="F103" s="1231"/>
      <c r="G103" s="1231"/>
      <c r="H103" s="1231"/>
      <c r="I103" s="1231"/>
      <c r="J103" s="1231"/>
      <c r="K103" s="1232"/>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0" t="str">
        <f>IF(基本情報入力シート!C147="","",基本情報入力シート!C147)</f>
        <v/>
      </c>
      <c r="C104" s="1231"/>
      <c r="D104" s="1231"/>
      <c r="E104" s="1231"/>
      <c r="F104" s="1231"/>
      <c r="G104" s="1231"/>
      <c r="H104" s="1231"/>
      <c r="I104" s="1231"/>
      <c r="J104" s="1231"/>
      <c r="K104" s="1232"/>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0" t="str">
        <f>IF(基本情報入力シート!C148="","",基本情報入力シート!C148)</f>
        <v/>
      </c>
      <c r="C105" s="1231"/>
      <c r="D105" s="1231"/>
      <c r="E105" s="1231"/>
      <c r="F105" s="1231"/>
      <c r="G105" s="1231"/>
      <c r="H105" s="1231"/>
      <c r="I105" s="1231"/>
      <c r="J105" s="1231"/>
      <c r="K105" s="1232"/>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0" t="str">
        <f>IF(基本情報入力シート!C149="","",基本情報入力シート!C149)</f>
        <v/>
      </c>
      <c r="C106" s="1231"/>
      <c r="D106" s="1231"/>
      <c r="E106" s="1231"/>
      <c r="F106" s="1231"/>
      <c r="G106" s="1231"/>
      <c r="H106" s="1231"/>
      <c r="I106" s="1231"/>
      <c r="J106" s="1231"/>
      <c r="K106" s="1232"/>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0" t="str">
        <f>IF(基本情報入力シート!C150="","",基本情報入力シート!C150)</f>
        <v/>
      </c>
      <c r="C107" s="1231"/>
      <c r="D107" s="1231"/>
      <c r="E107" s="1231"/>
      <c r="F107" s="1231"/>
      <c r="G107" s="1231"/>
      <c r="H107" s="1231"/>
      <c r="I107" s="1231"/>
      <c r="J107" s="1231"/>
      <c r="K107" s="1232"/>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0" t="str">
        <f>IF(基本情報入力シート!C151="","",基本情報入力シート!C151)</f>
        <v/>
      </c>
      <c r="C108" s="1231"/>
      <c r="D108" s="1231"/>
      <c r="E108" s="1231"/>
      <c r="F108" s="1231"/>
      <c r="G108" s="1231"/>
      <c r="H108" s="1231"/>
      <c r="I108" s="1231"/>
      <c r="J108" s="1231"/>
      <c r="K108" s="1232"/>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0" t="str">
        <f>IF(基本情報入力シート!C152="","",基本情報入力シート!C152)</f>
        <v/>
      </c>
      <c r="C109" s="1231"/>
      <c r="D109" s="1231"/>
      <c r="E109" s="1231"/>
      <c r="F109" s="1231"/>
      <c r="G109" s="1231"/>
      <c r="H109" s="1231"/>
      <c r="I109" s="1231"/>
      <c r="J109" s="1231"/>
      <c r="K109" s="1232"/>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0" t="str">
        <f>IF(基本情報入力シート!C153="","",基本情報入力シート!C153)</f>
        <v/>
      </c>
      <c r="C110" s="1231"/>
      <c r="D110" s="1231"/>
      <c r="E110" s="1231"/>
      <c r="F110" s="1231"/>
      <c r="G110" s="1231"/>
      <c r="H110" s="1231"/>
      <c r="I110" s="1231"/>
      <c r="J110" s="1231"/>
      <c r="K110" s="1232"/>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3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300-000000000000}"/>
    <dataValidation imeMode="halfAlpha" allowBlank="1" showInputMessage="1" showErrorMessage="1" sqref="X11:X110 Z11:Z110 AD11:AD110 AB11:AB110 L11:R110 B11:B110" xr:uid="{00000000-0002-0000-0300-000001000000}"/>
    <dataValidation type="list" allowBlank="1" showInputMessage="1" showErrorMessage="1" sqref="T11:T110" xr:uid="{00000000-0002-0000-0300-000002000000}">
      <formula1>"特定加算Ⅰ,特定加算Ⅱ"</formula1>
    </dataValidation>
    <dataValidation type="list" allowBlank="1" showInputMessage="1" showErrorMessage="1" sqref="S11:S110" xr:uid="{00000000-0002-0000-03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10"/>
  <sheetViews>
    <sheetView view="pageBreakPreview" topLeftCell="E6" zoomScale="85" zoomScaleNormal="85" zoomScaleSheetLayoutView="85"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69" t="str">
        <f>IF(基本情報入力シート!C54="","",基本情報入力シート!C54)</f>
        <v/>
      </c>
      <c r="C11" s="1270"/>
      <c r="D11" s="1270"/>
      <c r="E11" s="1270"/>
      <c r="F11" s="1270"/>
      <c r="G11" s="1270"/>
      <c r="H11" s="1270"/>
      <c r="I11" s="1270"/>
      <c r="J11" s="1270"/>
      <c r="K11" s="1271"/>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69" t="str">
        <f>IF(基本情報入力シート!C55="","",基本情報入力シート!C55)</f>
        <v/>
      </c>
      <c r="C12" s="1270"/>
      <c r="D12" s="1270"/>
      <c r="E12" s="1270"/>
      <c r="F12" s="1270"/>
      <c r="G12" s="1270"/>
      <c r="H12" s="1270"/>
      <c r="I12" s="1270"/>
      <c r="J12" s="1270"/>
      <c r="K12" s="1271"/>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69" t="str">
        <f>IF(基本情報入力シート!C56="","",基本情報入力シート!C56)</f>
        <v/>
      </c>
      <c r="C13" s="1270"/>
      <c r="D13" s="1270"/>
      <c r="E13" s="1270"/>
      <c r="F13" s="1270"/>
      <c r="G13" s="1270"/>
      <c r="H13" s="1270"/>
      <c r="I13" s="1270"/>
      <c r="J13" s="1270"/>
      <c r="K13" s="1271"/>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69" t="str">
        <f>IF(基本情報入力シート!C57="","",基本情報入力シート!C57)</f>
        <v/>
      </c>
      <c r="C14" s="1270"/>
      <c r="D14" s="1270"/>
      <c r="E14" s="1270"/>
      <c r="F14" s="1270"/>
      <c r="G14" s="1270"/>
      <c r="H14" s="1270"/>
      <c r="I14" s="1270"/>
      <c r="J14" s="1270"/>
      <c r="K14" s="1271"/>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69" t="str">
        <f>IF(基本情報入力シート!C58="","",基本情報入力シート!C58)</f>
        <v/>
      </c>
      <c r="C15" s="1270"/>
      <c r="D15" s="1270"/>
      <c r="E15" s="1270"/>
      <c r="F15" s="1270"/>
      <c r="G15" s="1270"/>
      <c r="H15" s="1270"/>
      <c r="I15" s="1270"/>
      <c r="J15" s="1270"/>
      <c r="K15" s="1271"/>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69" t="str">
        <f>IF(基本情報入力シート!C59="","",基本情報入力シート!C59)</f>
        <v/>
      </c>
      <c r="C16" s="1270"/>
      <c r="D16" s="1270"/>
      <c r="E16" s="1270"/>
      <c r="F16" s="1270"/>
      <c r="G16" s="1270"/>
      <c r="H16" s="1270"/>
      <c r="I16" s="1270"/>
      <c r="J16" s="1270"/>
      <c r="K16" s="1271"/>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69" t="str">
        <f>IF(基本情報入力シート!C60="","",基本情報入力シート!C60)</f>
        <v/>
      </c>
      <c r="C17" s="1270"/>
      <c r="D17" s="1270"/>
      <c r="E17" s="1270"/>
      <c r="F17" s="1270"/>
      <c r="G17" s="1270"/>
      <c r="H17" s="1270"/>
      <c r="I17" s="1270"/>
      <c r="J17" s="1270"/>
      <c r="K17" s="1271"/>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69" t="str">
        <f>IF(基本情報入力シート!C61="","",基本情報入力シート!C61)</f>
        <v/>
      </c>
      <c r="C18" s="1270"/>
      <c r="D18" s="1270"/>
      <c r="E18" s="1270"/>
      <c r="F18" s="1270"/>
      <c r="G18" s="1270"/>
      <c r="H18" s="1270"/>
      <c r="I18" s="1270"/>
      <c r="J18" s="1270"/>
      <c r="K18" s="1271"/>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69" t="str">
        <f>IF(基本情報入力シート!C62="","",基本情報入力シート!C62)</f>
        <v/>
      </c>
      <c r="C19" s="1270"/>
      <c r="D19" s="1270"/>
      <c r="E19" s="1270"/>
      <c r="F19" s="1270"/>
      <c r="G19" s="1270"/>
      <c r="H19" s="1270"/>
      <c r="I19" s="1270"/>
      <c r="J19" s="1270"/>
      <c r="K19" s="1271"/>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69" t="str">
        <f>IF(基本情報入力シート!C63="","",基本情報入力シート!C63)</f>
        <v/>
      </c>
      <c r="C20" s="1270"/>
      <c r="D20" s="1270"/>
      <c r="E20" s="1270"/>
      <c r="F20" s="1270"/>
      <c r="G20" s="1270"/>
      <c r="H20" s="1270"/>
      <c r="I20" s="1270"/>
      <c r="J20" s="1270"/>
      <c r="K20" s="1271"/>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69" t="str">
        <f>IF(基本情報入力シート!C64="","",基本情報入力シート!C64)</f>
        <v/>
      </c>
      <c r="C21" s="1270"/>
      <c r="D21" s="1270"/>
      <c r="E21" s="1270"/>
      <c r="F21" s="1270"/>
      <c r="G21" s="1270"/>
      <c r="H21" s="1270"/>
      <c r="I21" s="1270"/>
      <c r="J21" s="1270"/>
      <c r="K21" s="1271"/>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69" t="str">
        <f>IF(基本情報入力シート!C65="","",基本情報入力シート!C65)</f>
        <v/>
      </c>
      <c r="C22" s="1270"/>
      <c r="D22" s="1270"/>
      <c r="E22" s="1270"/>
      <c r="F22" s="1270"/>
      <c r="G22" s="1270"/>
      <c r="H22" s="1270"/>
      <c r="I22" s="1270"/>
      <c r="J22" s="1270"/>
      <c r="K22" s="1271"/>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69" t="str">
        <f>IF(基本情報入力シート!C66="","",基本情報入力シート!C66)</f>
        <v/>
      </c>
      <c r="C23" s="1270"/>
      <c r="D23" s="1270"/>
      <c r="E23" s="1270"/>
      <c r="F23" s="1270"/>
      <c r="G23" s="1270"/>
      <c r="H23" s="1270"/>
      <c r="I23" s="1270"/>
      <c r="J23" s="1270"/>
      <c r="K23" s="1271"/>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69" t="str">
        <f>IF(基本情報入力シート!C67="","",基本情報入力シート!C67)</f>
        <v/>
      </c>
      <c r="C24" s="1270"/>
      <c r="D24" s="1270"/>
      <c r="E24" s="1270"/>
      <c r="F24" s="1270"/>
      <c r="G24" s="1270"/>
      <c r="H24" s="1270"/>
      <c r="I24" s="1270"/>
      <c r="J24" s="1270"/>
      <c r="K24" s="1271"/>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69" t="str">
        <f>IF(基本情報入力シート!C68="","",基本情報入力シート!C68)</f>
        <v/>
      </c>
      <c r="C25" s="1270"/>
      <c r="D25" s="1270"/>
      <c r="E25" s="1270"/>
      <c r="F25" s="1270"/>
      <c r="G25" s="1270"/>
      <c r="H25" s="1270"/>
      <c r="I25" s="1270"/>
      <c r="J25" s="1270"/>
      <c r="K25" s="1271"/>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69" t="str">
        <f>IF(基本情報入力シート!C69="","",基本情報入力シート!C69)</f>
        <v/>
      </c>
      <c r="C26" s="1270"/>
      <c r="D26" s="1270"/>
      <c r="E26" s="1270"/>
      <c r="F26" s="1270"/>
      <c r="G26" s="1270"/>
      <c r="H26" s="1270"/>
      <c r="I26" s="1270"/>
      <c r="J26" s="1270"/>
      <c r="K26" s="1271"/>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69" t="str">
        <f>IF(基本情報入力シート!C70="","",基本情報入力シート!C70)</f>
        <v/>
      </c>
      <c r="C27" s="1270"/>
      <c r="D27" s="1270"/>
      <c r="E27" s="1270"/>
      <c r="F27" s="1270"/>
      <c r="G27" s="1270"/>
      <c r="H27" s="1270"/>
      <c r="I27" s="1270"/>
      <c r="J27" s="1270"/>
      <c r="K27" s="1271"/>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69" t="str">
        <f>IF(基本情報入力シート!C71="","",基本情報入力シート!C71)</f>
        <v/>
      </c>
      <c r="C28" s="1270"/>
      <c r="D28" s="1270"/>
      <c r="E28" s="1270"/>
      <c r="F28" s="1270"/>
      <c r="G28" s="1270"/>
      <c r="H28" s="1270"/>
      <c r="I28" s="1270"/>
      <c r="J28" s="1270"/>
      <c r="K28" s="1271"/>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69" t="str">
        <f>IF(基本情報入力シート!C72="","",基本情報入力シート!C72)</f>
        <v/>
      </c>
      <c r="C29" s="1270"/>
      <c r="D29" s="1270"/>
      <c r="E29" s="1270"/>
      <c r="F29" s="1270"/>
      <c r="G29" s="1270"/>
      <c r="H29" s="1270"/>
      <c r="I29" s="1270"/>
      <c r="J29" s="1270"/>
      <c r="K29" s="1271"/>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69" t="str">
        <f>IF(基本情報入力シート!C73="","",基本情報入力シート!C73)</f>
        <v/>
      </c>
      <c r="C30" s="1270"/>
      <c r="D30" s="1270"/>
      <c r="E30" s="1270"/>
      <c r="F30" s="1270"/>
      <c r="G30" s="1270"/>
      <c r="H30" s="1270"/>
      <c r="I30" s="1270"/>
      <c r="J30" s="1270"/>
      <c r="K30" s="1271"/>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69" t="str">
        <f>IF(基本情報入力シート!C74="","",基本情報入力シート!C74)</f>
        <v/>
      </c>
      <c r="C31" s="1270"/>
      <c r="D31" s="1270"/>
      <c r="E31" s="1270"/>
      <c r="F31" s="1270"/>
      <c r="G31" s="1270"/>
      <c r="H31" s="1270"/>
      <c r="I31" s="1270"/>
      <c r="J31" s="1270"/>
      <c r="K31" s="1271"/>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69" t="str">
        <f>IF(基本情報入力シート!C75="","",基本情報入力シート!C75)</f>
        <v/>
      </c>
      <c r="C32" s="1270"/>
      <c r="D32" s="1270"/>
      <c r="E32" s="1270"/>
      <c r="F32" s="1270"/>
      <c r="G32" s="1270"/>
      <c r="H32" s="1270"/>
      <c r="I32" s="1270"/>
      <c r="J32" s="1270"/>
      <c r="K32" s="1271"/>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69" t="str">
        <f>IF(基本情報入力シート!C76="","",基本情報入力シート!C76)</f>
        <v/>
      </c>
      <c r="C33" s="1270"/>
      <c r="D33" s="1270"/>
      <c r="E33" s="1270"/>
      <c r="F33" s="1270"/>
      <c r="G33" s="1270"/>
      <c r="H33" s="1270"/>
      <c r="I33" s="1270"/>
      <c r="J33" s="1270"/>
      <c r="K33" s="1271"/>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69" t="str">
        <f>IF(基本情報入力シート!C77="","",基本情報入力シート!C77)</f>
        <v/>
      </c>
      <c r="C34" s="1270"/>
      <c r="D34" s="1270"/>
      <c r="E34" s="1270"/>
      <c r="F34" s="1270"/>
      <c r="G34" s="1270"/>
      <c r="H34" s="1270"/>
      <c r="I34" s="1270"/>
      <c r="J34" s="1270"/>
      <c r="K34" s="1271"/>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69" t="str">
        <f>IF(基本情報入力シート!C78="","",基本情報入力シート!C78)</f>
        <v/>
      </c>
      <c r="C35" s="1270"/>
      <c r="D35" s="1270"/>
      <c r="E35" s="1270"/>
      <c r="F35" s="1270"/>
      <c r="G35" s="1270"/>
      <c r="H35" s="1270"/>
      <c r="I35" s="1270"/>
      <c r="J35" s="1270"/>
      <c r="K35" s="1271"/>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69" t="str">
        <f>IF(基本情報入力シート!C79="","",基本情報入力シート!C79)</f>
        <v/>
      </c>
      <c r="C36" s="1270"/>
      <c r="D36" s="1270"/>
      <c r="E36" s="1270"/>
      <c r="F36" s="1270"/>
      <c r="G36" s="1270"/>
      <c r="H36" s="1270"/>
      <c r="I36" s="1270"/>
      <c r="J36" s="1270"/>
      <c r="K36" s="1271"/>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69" t="str">
        <f>IF(基本情報入力シート!C80="","",基本情報入力シート!C80)</f>
        <v/>
      </c>
      <c r="C37" s="1270"/>
      <c r="D37" s="1270"/>
      <c r="E37" s="1270"/>
      <c r="F37" s="1270"/>
      <c r="G37" s="1270"/>
      <c r="H37" s="1270"/>
      <c r="I37" s="1270"/>
      <c r="J37" s="1270"/>
      <c r="K37" s="1271"/>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69" t="str">
        <f>IF(基本情報入力シート!C81="","",基本情報入力シート!C81)</f>
        <v/>
      </c>
      <c r="C38" s="1270"/>
      <c r="D38" s="1270"/>
      <c r="E38" s="1270"/>
      <c r="F38" s="1270"/>
      <c r="G38" s="1270"/>
      <c r="H38" s="1270"/>
      <c r="I38" s="1270"/>
      <c r="J38" s="1270"/>
      <c r="K38" s="1271"/>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69" t="str">
        <f>IF(基本情報入力シート!C82="","",基本情報入力シート!C82)</f>
        <v/>
      </c>
      <c r="C39" s="1270"/>
      <c r="D39" s="1270"/>
      <c r="E39" s="1270"/>
      <c r="F39" s="1270"/>
      <c r="G39" s="1270"/>
      <c r="H39" s="1270"/>
      <c r="I39" s="1270"/>
      <c r="J39" s="1270"/>
      <c r="K39" s="1271"/>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69" t="str">
        <f>IF(基本情報入力シート!C83="","",基本情報入力シート!C83)</f>
        <v/>
      </c>
      <c r="C40" s="1270"/>
      <c r="D40" s="1270"/>
      <c r="E40" s="1270"/>
      <c r="F40" s="1270"/>
      <c r="G40" s="1270"/>
      <c r="H40" s="1270"/>
      <c r="I40" s="1270"/>
      <c r="J40" s="1270"/>
      <c r="K40" s="1271"/>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69" t="str">
        <f>IF(基本情報入力シート!C84="","",基本情報入力シート!C84)</f>
        <v/>
      </c>
      <c r="C41" s="1270"/>
      <c r="D41" s="1270"/>
      <c r="E41" s="1270"/>
      <c r="F41" s="1270"/>
      <c r="G41" s="1270"/>
      <c r="H41" s="1270"/>
      <c r="I41" s="1270"/>
      <c r="J41" s="1270"/>
      <c r="K41" s="1271"/>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69" t="str">
        <f>IF(基本情報入力シート!C85="","",基本情報入力シート!C85)</f>
        <v/>
      </c>
      <c r="C42" s="1270"/>
      <c r="D42" s="1270"/>
      <c r="E42" s="1270"/>
      <c r="F42" s="1270"/>
      <c r="G42" s="1270"/>
      <c r="H42" s="1270"/>
      <c r="I42" s="1270"/>
      <c r="J42" s="1270"/>
      <c r="K42" s="1271"/>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69" t="str">
        <f>IF(基本情報入力シート!C86="","",基本情報入力シート!C86)</f>
        <v/>
      </c>
      <c r="C43" s="1270"/>
      <c r="D43" s="1270"/>
      <c r="E43" s="1270"/>
      <c r="F43" s="1270"/>
      <c r="G43" s="1270"/>
      <c r="H43" s="1270"/>
      <c r="I43" s="1270"/>
      <c r="J43" s="1270"/>
      <c r="K43" s="1271"/>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69" t="str">
        <f>IF(基本情報入力シート!C87="","",基本情報入力シート!C87)</f>
        <v/>
      </c>
      <c r="C44" s="1270"/>
      <c r="D44" s="1270"/>
      <c r="E44" s="1270"/>
      <c r="F44" s="1270"/>
      <c r="G44" s="1270"/>
      <c r="H44" s="1270"/>
      <c r="I44" s="1270"/>
      <c r="J44" s="1270"/>
      <c r="K44" s="1271"/>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69" t="str">
        <f>IF(基本情報入力シート!C88="","",基本情報入力シート!C88)</f>
        <v/>
      </c>
      <c r="C45" s="1270"/>
      <c r="D45" s="1270"/>
      <c r="E45" s="1270"/>
      <c r="F45" s="1270"/>
      <c r="G45" s="1270"/>
      <c r="H45" s="1270"/>
      <c r="I45" s="1270"/>
      <c r="J45" s="1270"/>
      <c r="K45" s="1271"/>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69" t="str">
        <f>IF(基本情報入力シート!C89="","",基本情報入力シート!C89)</f>
        <v/>
      </c>
      <c r="C46" s="1270"/>
      <c r="D46" s="1270"/>
      <c r="E46" s="1270"/>
      <c r="F46" s="1270"/>
      <c r="G46" s="1270"/>
      <c r="H46" s="1270"/>
      <c r="I46" s="1270"/>
      <c r="J46" s="1270"/>
      <c r="K46" s="1271"/>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69" t="str">
        <f>IF(基本情報入力シート!C90="","",基本情報入力シート!C90)</f>
        <v/>
      </c>
      <c r="C47" s="1270"/>
      <c r="D47" s="1270"/>
      <c r="E47" s="1270"/>
      <c r="F47" s="1270"/>
      <c r="G47" s="1270"/>
      <c r="H47" s="1270"/>
      <c r="I47" s="1270"/>
      <c r="J47" s="1270"/>
      <c r="K47" s="1271"/>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69" t="str">
        <f>IF(基本情報入力シート!C91="","",基本情報入力シート!C91)</f>
        <v/>
      </c>
      <c r="C48" s="1270"/>
      <c r="D48" s="1270"/>
      <c r="E48" s="1270"/>
      <c r="F48" s="1270"/>
      <c r="G48" s="1270"/>
      <c r="H48" s="1270"/>
      <c r="I48" s="1270"/>
      <c r="J48" s="1270"/>
      <c r="K48" s="1271"/>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69" t="str">
        <f>IF(基本情報入力シート!C92="","",基本情報入力シート!C92)</f>
        <v/>
      </c>
      <c r="C49" s="1270"/>
      <c r="D49" s="1270"/>
      <c r="E49" s="1270"/>
      <c r="F49" s="1270"/>
      <c r="G49" s="1270"/>
      <c r="H49" s="1270"/>
      <c r="I49" s="1270"/>
      <c r="J49" s="1270"/>
      <c r="K49" s="1271"/>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69" t="str">
        <f>IF(基本情報入力シート!C93="","",基本情報入力シート!C93)</f>
        <v/>
      </c>
      <c r="C50" s="1270"/>
      <c r="D50" s="1270"/>
      <c r="E50" s="1270"/>
      <c r="F50" s="1270"/>
      <c r="G50" s="1270"/>
      <c r="H50" s="1270"/>
      <c r="I50" s="1270"/>
      <c r="J50" s="1270"/>
      <c r="K50" s="1271"/>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69" t="str">
        <f>IF(基本情報入力シート!C94="","",基本情報入力シート!C94)</f>
        <v/>
      </c>
      <c r="C51" s="1270"/>
      <c r="D51" s="1270"/>
      <c r="E51" s="1270"/>
      <c r="F51" s="1270"/>
      <c r="G51" s="1270"/>
      <c r="H51" s="1270"/>
      <c r="I51" s="1270"/>
      <c r="J51" s="1270"/>
      <c r="K51" s="1271"/>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69" t="str">
        <f>IF(基本情報入力シート!C95="","",基本情報入力シート!C95)</f>
        <v/>
      </c>
      <c r="C52" s="1270"/>
      <c r="D52" s="1270"/>
      <c r="E52" s="1270"/>
      <c r="F52" s="1270"/>
      <c r="G52" s="1270"/>
      <c r="H52" s="1270"/>
      <c r="I52" s="1270"/>
      <c r="J52" s="1270"/>
      <c r="K52" s="1271"/>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69" t="str">
        <f>IF(基本情報入力シート!C96="","",基本情報入力シート!C96)</f>
        <v/>
      </c>
      <c r="C53" s="1270"/>
      <c r="D53" s="1270"/>
      <c r="E53" s="1270"/>
      <c r="F53" s="1270"/>
      <c r="G53" s="1270"/>
      <c r="H53" s="1270"/>
      <c r="I53" s="1270"/>
      <c r="J53" s="1270"/>
      <c r="K53" s="1271"/>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69" t="str">
        <f>IF(基本情報入力シート!C97="","",基本情報入力シート!C97)</f>
        <v/>
      </c>
      <c r="C54" s="1270"/>
      <c r="D54" s="1270"/>
      <c r="E54" s="1270"/>
      <c r="F54" s="1270"/>
      <c r="G54" s="1270"/>
      <c r="H54" s="1270"/>
      <c r="I54" s="1270"/>
      <c r="J54" s="1270"/>
      <c r="K54" s="1271"/>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69" t="str">
        <f>IF(基本情報入力シート!C98="","",基本情報入力シート!C98)</f>
        <v/>
      </c>
      <c r="C55" s="1270"/>
      <c r="D55" s="1270"/>
      <c r="E55" s="1270"/>
      <c r="F55" s="1270"/>
      <c r="G55" s="1270"/>
      <c r="H55" s="1270"/>
      <c r="I55" s="1270"/>
      <c r="J55" s="1270"/>
      <c r="K55" s="1271"/>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69" t="str">
        <f>IF(基本情報入力シート!C99="","",基本情報入力シート!C99)</f>
        <v/>
      </c>
      <c r="C56" s="1270"/>
      <c r="D56" s="1270"/>
      <c r="E56" s="1270"/>
      <c r="F56" s="1270"/>
      <c r="G56" s="1270"/>
      <c r="H56" s="1270"/>
      <c r="I56" s="1270"/>
      <c r="J56" s="1270"/>
      <c r="K56" s="1271"/>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69" t="str">
        <f>IF(基本情報入力シート!C100="","",基本情報入力シート!C100)</f>
        <v/>
      </c>
      <c r="C57" s="1270"/>
      <c r="D57" s="1270"/>
      <c r="E57" s="1270"/>
      <c r="F57" s="1270"/>
      <c r="G57" s="1270"/>
      <c r="H57" s="1270"/>
      <c r="I57" s="1270"/>
      <c r="J57" s="1270"/>
      <c r="K57" s="1271"/>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69" t="str">
        <f>IF(基本情報入力シート!C101="","",基本情報入力シート!C101)</f>
        <v/>
      </c>
      <c r="C58" s="1270"/>
      <c r="D58" s="1270"/>
      <c r="E58" s="1270"/>
      <c r="F58" s="1270"/>
      <c r="G58" s="1270"/>
      <c r="H58" s="1270"/>
      <c r="I58" s="1270"/>
      <c r="J58" s="1270"/>
      <c r="K58" s="1271"/>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69" t="str">
        <f>IF(基本情報入力シート!C102="","",基本情報入力シート!C102)</f>
        <v/>
      </c>
      <c r="C59" s="1270"/>
      <c r="D59" s="1270"/>
      <c r="E59" s="1270"/>
      <c r="F59" s="1270"/>
      <c r="G59" s="1270"/>
      <c r="H59" s="1270"/>
      <c r="I59" s="1270"/>
      <c r="J59" s="1270"/>
      <c r="K59" s="1271"/>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69" t="str">
        <f>IF(基本情報入力シート!C103="","",基本情報入力シート!C103)</f>
        <v/>
      </c>
      <c r="C60" s="1270"/>
      <c r="D60" s="1270"/>
      <c r="E60" s="1270"/>
      <c r="F60" s="1270"/>
      <c r="G60" s="1270"/>
      <c r="H60" s="1270"/>
      <c r="I60" s="1270"/>
      <c r="J60" s="1270"/>
      <c r="K60" s="1271"/>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69" t="str">
        <f>IF(基本情報入力シート!C104="","",基本情報入力シート!C104)</f>
        <v/>
      </c>
      <c r="C61" s="1270"/>
      <c r="D61" s="1270"/>
      <c r="E61" s="1270"/>
      <c r="F61" s="1270"/>
      <c r="G61" s="1270"/>
      <c r="H61" s="1270"/>
      <c r="I61" s="1270"/>
      <c r="J61" s="1270"/>
      <c r="K61" s="1271"/>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69" t="str">
        <f>IF(基本情報入力シート!C105="","",基本情報入力シート!C105)</f>
        <v/>
      </c>
      <c r="C62" s="1270"/>
      <c r="D62" s="1270"/>
      <c r="E62" s="1270"/>
      <c r="F62" s="1270"/>
      <c r="G62" s="1270"/>
      <c r="H62" s="1270"/>
      <c r="I62" s="1270"/>
      <c r="J62" s="1270"/>
      <c r="K62" s="1271"/>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69" t="str">
        <f>IF(基本情報入力シート!C106="","",基本情報入力シート!C106)</f>
        <v/>
      </c>
      <c r="C63" s="1270"/>
      <c r="D63" s="1270"/>
      <c r="E63" s="1270"/>
      <c r="F63" s="1270"/>
      <c r="G63" s="1270"/>
      <c r="H63" s="1270"/>
      <c r="I63" s="1270"/>
      <c r="J63" s="1270"/>
      <c r="K63" s="1271"/>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69" t="str">
        <f>IF(基本情報入力シート!C107="","",基本情報入力シート!C107)</f>
        <v/>
      </c>
      <c r="C64" s="1270"/>
      <c r="D64" s="1270"/>
      <c r="E64" s="1270"/>
      <c r="F64" s="1270"/>
      <c r="G64" s="1270"/>
      <c r="H64" s="1270"/>
      <c r="I64" s="1270"/>
      <c r="J64" s="1270"/>
      <c r="K64" s="1271"/>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69" t="str">
        <f>IF(基本情報入力シート!C108="","",基本情報入力シート!C108)</f>
        <v/>
      </c>
      <c r="C65" s="1270"/>
      <c r="D65" s="1270"/>
      <c r="E65" s="1270"/>
      <c r="F65" s="1270"/>
      <c r="G65" s="1270"/>
      <c r="H65" s="1270"/>
      <c r="I65" s="1270"/>
      <c r="J65" s="1270"/>
      <c r="K65" s="1271"/>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69" t="str">
        <f>IF(基本情報入力シート!C109="","",基本情報入力シート!C109)</f>
        <v/>
      </c>
      <c r="C66" s="1270"/>
      <c r="D66" s="1270"/>
      <c r="E66" s="1270"/>
      <c r="F66" s="1270"/>
      <c r="G66" s="1270"/>
      <c r="H66" s="1270"/>
      <c r="I66" s="1270"/>
      <c r="J66" s="1270"/>
      <c r="K66" s="1271"/>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69" t="str">
        <f>IF(基本情報入力シート!C110="","",基本情報入力シート!C110)</f>
        <v/>
      </c>
      <c r="C67" s="1270"/>
      <c r="D67" s="1270"/>
      <c r="E67" s="1270"/>
      <c r="F67" s="1270"/>
      <c r="G67" s="1270"/>
      <c r="H67" s="1270"/>
      <c r="I67" s="1270"/>
      <c r="J67" s="1270"/>
      <c r="K67" s="1271"/>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69" t="str">
        <f>IF(基本情報入力シート!C111="","",基本情報入力シート!C111)</f>
        <v/>
      </c>
      <c r="C68" s="1270"/>
      <c r="D68" s="1270"/>
      <c r="E68" s="1270"/>
      <c r="F68" s="1270"/>
      <c r="G68" s="1270"/>
      <c r="H68" s="1270"/>
      <c r="I68" s="1270"/>
      <c r="J68" s="1270"/>
      <c r="K68" s="1271"/>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69" t="str">
        <f>IF(基本情報入力シート!C112="","",基本情報入力シート!C112)</f>
        <v/>
      </c>
      <c r="C69" s="1270"/>
      <c r="D69" s="1270"/>
      <c r="E69" s="1270"/>
      <c r="F69" s="1270"/>
      <c r="G69" s="1270"/>
      <c r="H69" s="1270"/>
      <c r="I69" s="1270"/>
      <c r="J69" s="1270"/>
      <c r="K69" s="1271"/>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69" t="str">
        <f>IF(基本情報入力シート!C113="","",基本情報入力シート!C113)</f>
        <v/>
      </c>
      <c r="C70" s="1270"/>
      <c r="D70" s="1270"/>
      <c r="E70" s="1270"/>
      <c r="F70" s="1270"/>
      <c r="G70" s="1270"/>
      <c r="H70" s="1270"/>
      <c r="I70" s="1270"/>
      <c r="J70" s="1270"/>
      <c r="K70" s="1271"/>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69" t="str">
        <f>IF(基本情報入力シート!C114="","",基本情報入力シート!C114)</f>
        <v/>
      </c>
      <c r="C71" s="1270"/>
      <c r="D71" s="1270"/>
      <c r="E71" s="1270"/>
      <c r="F71" s="1270"/>
      <c r="G71" s="1270"/>
      <c r="H71" s="1270"/>
      <c r="I71" s="1270"/>
      <c r="J71" s="1270"/>
      <c r="K71" s="1271"/>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69" t="str">
        <f>IF(基本情報入力シート!C115="","",基本情報入力シート!C115)</f>
        <v/>
      </c>
      <c r="C72" s="1270"/>
      <c r="D72" s="1270"/>
      <c r="E72" s="1270"/>
      <c r="F72" s="1270"/>
      <c r="G72" s="1270"/>
      <c r="H72" s="1270"/>
      <c r="I72" s="1270"/>
      <c r="J72" s="1270"/>
      <c r="K72" s="1271"/>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69" t="str">
        <f>IF(基本情報入力シート!C116="","",基本情報入力シート!C116)</f>
        <v/>
      </c>
      <c r="C73" s="1270"/>
      <c r="D73" s="1270"/>
      <c r="E73" s="1270"/>
      <c r="F73" s="1270"/>
      <c r="G73" s="1270"/>
      <c r="H73" s="1270"/>
      <c r="I73" s="1270"/>
      <c r="J73" s="1270"/>
      <c r="K73" s="1271"/>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69" t="str">
        <f>IF(基本情報入力シート!C117="","",基本情報入力シート!C117)</f>
        <v/>
      </c>
      <c r="C74" s="1270"/>
      <c r="D74" s="1270"/>
      <c r="E74" s="1270"/>
      <c r="F74" s="1270"/>
      <c r="G74" s="1270"/>
      <c r="H74" s="1270"/>
      <c r="I74" s="1270"/>
      <c r="J74" s="1270"/>
      <c r="K74" s="1271"/>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69" t="str">
        <f>IF(基本情報入力シート!C118="","",基本情報入力シート!C118)</f>
        <v/>
      </c>
      <c r="C75" s="1270"/>
      <c r="D75" s="1270"/>
      <c r="E75" s="1270"/>
      <c r="F75" s="1270"/>
      <c r="G75" s="1270"/>
      <c r="H75" s="1270"/>
      <c r="I75" s="1270"/>
      <c r="J75" s="1270"/>
      <c r="K75" s="1271"/>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69" t="str">
        <f>IF(基本情報入力シート!C119="","",基本情報入力シート!C119)</f>
        <v/>
      </c>
      <c r="C76" s="1270"/>
      <c r="D76" s="1270"/>
      <c r="E76" s="1270"/>
      <c r="F76" s="1270"/>
      <c r="G76" s="1270"/>
      <c r="H76" s="1270"/>
      <c r="I76" s="1270"/>
      <c r="J76" s="1270"/>
      <c r="K76" s="1271"/>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69" t="str">
        <f>IF(基本情報入力シート!C120="","",基本情報入力シート!C120)</f>
        <v/>
      </c>
      <c r="C77" s="1270"/>
      <c r="D77" s="1270"/>
      <c r="E77" s="1270"/>
      <c r="F77" s="1270"/>
      <c r="G77" s="1270"/>
      <c r="H77" s="1270"/>
      <c r="I77" s="1270"/>
      <c r="J77" s="1270"/>
      <c r="K77" s="1271"/>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69" t="str">
        <f>IF(基本情報入力シート!C121="","",基本情報入力シート!C121)</f>
        <v/>
      </c>
      <c r="C78" s="1270"/>
      <c r="D78" s="1270"/>
      <c r="E78" s="1270"/>
      <c r="F78" s="1270"/>
      <c r="G78" s="1270"/>
      <c r="H78" s="1270"/>
      <c r="I78" s="1270"/>
      <c r="J78" s="1270"/>
      <c r="K78" s="1271"/>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69" t="str">
        <f>IF(基本情報入力シート!C122="","",基本情報入力シート!C122)</f>
        <v/>
      </c>
      <c r="C79" s="1270"/>
      <c r="D79" s="1270"/>
      <c r="E79" s="1270"/>
      <c r="F79" s="1270"/>
      <c r="G79" s="1270"/>
      <c r="H79" s="1270"/>
      <c r="I79" s="1270"/>
      <c r="J79" s="1270"/>
      <c r="K79" s="1271"/>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69" t="str">
        <f>IF(基本情報入力シート!C123="","",基本情報入力シート!C123)</f>
        <v/>
      </c>
      <c r="C80" s="1270"/>
      <c r="D80" s="1270"/>
      <c r="E80" s="1270"/>
      <c r="F80" s="1270"/>
      <c r="G80" s="1270"/>
      <c r="H80" s="1270"/>
      <c r="I80" s="1270"/>
      <c r="J80" s="1270"/>
      <c r="K80" s="1271"/>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69" t="str">
        <f>IF(基本情報入力シート!C124="","",基本情報入力シート!C124)</f>
        <v/>
      </c>
      <c r="C81" s="1270"/>
      <c r="D81" s="1270"/>
      <c r="E81" s="1270"/>
      <c r="F81" s="1270"/>
      <c r="G81" s="1270"/>
      <c r="H81" s="1270"/>
      <c r="I81" s="1270"/>
      <c r="J81" s="1270"/>
      <c r="K81" s="1271"/>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69" t="str">
        <f>IF(基本情報入力シート!C125="","",基本情報入力シート!C125)</f>
        <v/>
      </c>
      <c r="C82" s="1270"/>
      <c r="D82" s="1270"/>
      <c r="E82" s="1270"/>
      <c r="F82" s="1270"/>
      <c r="G82" s="1270"/>
      <c r="H82" s="1270"/>
      <c r="I82" s="1270"/>
      <c r="J82" s="1270"/>
      <c r="K82" s="1271"/>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69" t="str">
        <f>IF(基本情報入力シート!C126="","",基本情報入力シート!C126)</f>
        <v/>
      </c>
      <c r="C83" s="1270"/>
      <c r="D83" s="1270"/>
      <c r="E83" s="1270"/>
      <c r="F83" s="1270"/>
      <c r="G83" s="1270"/>
      <c r="H83" s="1270"/>
      <c r="I83" s="1270"/>
      <c r="J83" s="1270"/>
      <c r="K83" s="1271"/>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69" t="str">
        <f>IF(基本情報入力シート!C127="","",基本情報入力シート!C127)</f>
        <v/>
      </c>
      <c r="C84" s="1270"/>
      <c r="D84" s="1270"/>
      <c r="E84" s="1270"/>
      <c r="F84" s="1270"/>
      <c r="G84" s="1270"/>
      <c r="H84" s="1270"/>
      <c r="I84" s="1270"/>
      <c r="J84" s="1270"/>
      <c r="K84" s="1271"/>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69" t="str">
        <f>IF(基本情報入力シート!C128="","",基本情報入力シート!C128)</f>
        <v/>
      </c>
      <c r="C85" s="1270"/>
      <c r="D85" s="1270"/>
      <c r="E85" s="1270"/>
      <c r="F85" s="1270"/>
      <c r="G85" s="1270"/>
      <c r="H85" s="1270"/>
      <c r="I85" s="1270"/>
      <c r="J85" s="1270"/>
      <c r="K85" s="1271"/>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69" t="str">
        <f>IF(基本情報入力シート!C129="","",基本情報入力シート!C129)</f>
        <v/>
      </c>
      <c r="C86" s="1270"/>
      <c r="D86" s="1270"/>
      <c r="E86" s="1270"/>
      <c r="F86" s="1270"/>
      <c r="G86" s="1270"/>
      <c r="H86" s="1270"/>
      <c r="I86" s="1270"/>
      <c r="J86" s="1270"/>
      <c r="K86" s="1271"/>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69" t="str">
        <f>IF(基本情報入力シート!C130="","",基本情報入力シート!C130)</f>
        <v/>
      </c>
      <c r="C87" s="1270"/>
      <c r="D87" s="1270"/>
      <c r="E87" s="1270"/>
      <c r="F87" s="1270"/>
      <c r="G87" s="1270"/>
      <c r="H87" s="1270"/>
      <c r="I87" s="1270"/>
      <c r="J87" s="1270"/>
      <c r="K87" s="1271"/>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69" t="str">
        <f>IF(基本情報入力シート!C131="","",基本情報入力シート!C131)</f>
        <v/>
      </c>
      <c r="C88" s="1270"/>
      <c r="D88" s="1270"/>
      <c r="E88" s="1270"/>
      <c r="F88" s="1270"/>
      <c r="G88" s="1270"/>
      <c r="H88" s="1270"/>
      <c r="I88" s="1270"/>
      <c r="J88" s="1270"/>
      <c r="K88" s="1271"/>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69" t="str">
        <f>IF(基本情報入力シート!C132="","",基本情報入力シート!C132)</f>
        <v/>
      </c>
      <c r="C89" s="1270"/>
      <c r="D89" s="1270"/>
      <c r="E89" s="1270"/>
      <c r="F89" s="1270"/>
      <c r="G89" s="1270"/>
      <c r="H89" s="1270"/>
      <c r="I89" s="1270"/>
      <c r="J89" s="1270"/>
      <c r="K89" s="1271"/>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69" t="str">
        <f>IF(基本情報入力シート!C133="","",基本情報入力シート!C133)</f>
        <v/>
      </c>
      <c r="C90" s="1270"/>
      <c r="D90" s="1270"/>
      <c r="E90" s="1270"/>
      <c r="F90" s="1270"/>
      <c r="G90" s="1270"/>
      <c r="H90" s="1270"/>
      <c r="I90" s="1270"/>
      <c r="J90" s="1270"/>
      <c r="K90" s="1271"/>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69" t="str">
        <f>IF(基本情報入力シート!C134="","",基本情報入力シート!C134)</f>
        <v/>
      </c>
      <c r="C91" s="1270"/>
      <c r="D91" s="1270"/>
      <c r="E91" s="1270"/>
      <c r="F91" s="1270"/>
      <c r="G91" s="1270"/>
      <c r="H91" s="1270"/>
      <c r="I91" s="1270"/>
      <c r="J91" s="1270"/>
      <c r="K91" s="1271"/>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69" t="str">
        <f>IF(基本情報入力シート!C135="","",基本情報入力シート!C135)</f>
        <v/>
      </c>
      <c r="C92" s="1270"/>
      <c r="D92" s="1270"/>
      <c r="E92" s="1270"/>
      <c r="F92" s="1270"/>
      <c r="G92" s="1270"/>
      <c r="H92" s="1270"/>
      <c r="I92" s="1270"/>
      <c r="J92" s="1270"/>
      <c r="K92" s="1271"/>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69" t="str">
        <f>IF(基本情報入力シート!C136="","",基本情報入力シート!C136)</f>
        <v/>
      </c>
      <c r="C93" s="1270"/>
      <c r="D93" s="1270"/>
      <c r="E93" s="1270"/>
      <c r="F93" s="1270"/>
      <c r="G93" s="1270"/>
      <c r="H93" s="1270"/>
      <c r="I93" s="1270"/>
      <c r="J93" s="1270"/>
      <c r="K93" s="1271"/>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69" t="str">
        <f>IF(基本情報入力シート!C137="","",基本情報入力シート!C137)</f>
        <v/>
      </c>
      <c r="C94" s="1270"/>
      <c r="D94" s="1270"/>
      <c r="E94" s="1270"/>
      <c r="F94" s="1270"/>
      <c r="G94" s="1270"/>
      <c r="H94" s="1270"/>
      <c r="I94" s="1270"/>
      <c r="J94" s="1270"/>
      <c r="K94" s="1271"/>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69" t="str">
        <f>IF(基本情報入力シート!C138="","",基本情報入力シート!C138)</f>
        <v/>
      </c>
      <c r="C95" s="1270"/>
      <c r="D95" s="1270"/>
      <c r="E95" s="1270"/>
      <c r="F95" s="1270"/>
      <c r="G95" s="1270"/>
      <c r="H95" s="1270"/>
      <c r="I95" s="1270"/>
      <c r="J95" s="1270"/>
      <c r="K95" s="1271"/>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69" t="str">
        <f>IF(基本情報入力シート!C139="","",基本情報入力シート!C139)</f>
        <v/>
      </c>
      <c r="C96" s="1270"/>
      <c r="D96" s="1270"/>
      <c r="E96" s="1270"/>
      <c r="F96" s="1270"/>
      <c r="G96" s="1270"/>
      <c r="H96" s="1270"/>
      <c r="I96" s="1270"/>
      <c r="J96" s="1270"/>
      <c r="K96" s="1271"/>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69" t="str">
        <f>IF(基本情報入力シート!C140="","",基本情報入力シート!C140)</f>
        <v/>
      </c>
      <c r="C97" s="1270"/>
      <c r="D97" s="1270"/>
      <c r="E97" s="1270"/>
      <c r="F97" s="1270"/>
      <c r="G97" s="1270"/>
      <c r="H97" s="1270"/>
      <c r="I97" s="1270"/>
      <c r="J97" s="1270"/>
      <c r="K97" s="1271"/>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69" t="str">
        <f>IF(基本情報入力シート!C141="","",基本情報入力シート!C141)</f>
        <v/>
      </c>
      <c r="C98" s="1270"/>
      <c r="D98" s="1270"/>
      <c r="E98" s="1270"/>
      <c r="F98" s="1270"/>
      <c r="G98" s="1270"/>
      <c r="H98" s="1270"/>
      <c r="I98" s="1270"/>
      <c r="J98" s="1270"/>
      <c r="K98" s="1271"/>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69" t="str">
        <f>IF(基本情報入力シート!C142="","",基本情報入力シート!C142)</f>
        <v/>
      </c>
      <c r="C99" s="1270"/>
      <c r="D99" s="1270"/>
      <c r="E99" s="1270"/>
      <c r="F99" s="1270"/>
      <c r="G99" s="1270"/>
      <c r="H99" s="1270"/>
      <c r="I99" s="1270"/>
      <c r="J99" s="1270"/>
      <c r="K99" s="1271"/>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69" t="str">
        <f>IF(基本情報入力シート!C143="","",基本情報入力シート!C143)</f>
        <v/>
      </c>
      <c r="C100" s="1270"/>
      <c r="D100" s="1270"/>
      <c r="E100" s="1270"/>
      <c r="F100" s="1270"/>
      <c r="G100" s="1270"/>
      <c r="H100" s="1270"/>
      <c r="I100" s="1270"/>
      <c r="J100" s="1270"/>
      <c r="K100" s="1271"/>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69" t="str">
        <f>IF(基本情報入力シート!C144="","",基本情報入力シート!C144)</f>
        <v/>
      </c>
      <c r="C101" s="1270"/>
      <c r="D101" s="1270"/>
      <c r="E101" s="1270"/>
      <c r="F101" s="1270"/>
      <c r="G101" s="1270"/>
      <c r="H101" s="1270"/>
      <c r="I101" s="1270"/>
      <c r="J101" s="1270"/>
      <c r="K101" s="1271"/>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69" t="str">
        <f>IF(基本情報入力シート!C145="","",基本情報入力シート!C145)</f>
        <v/>
      </c>
      <c r="C102" s="1270"/>
      <c r="D102" s="1270"/>
      <c r="E102" s="1270"/>
      <c r="F102" s="1270"/>
      <c r="G102" s="1270"/>
      <c r="H102" s="1270"/>
      <c r="I102" s="1270"/>
      <c r="J102" s="1270"/>
      <c r="K102" s="1271"/>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69" t="str">
        <f>IF(基本情報入力シート!C146="","",基本情報入力シート!C146)</f>
        <v/>
      </c>
      <c r="C103" s="1270"/>
      <c r="D103" s="1270"/>
      <c r="E103" s="1270"/>
      <c r="F103" s="1270"/>
      <c r="G103" s="1270"/>
      <c r="H103" s="1270"/>
      <c r="I103" s="1270"/>
      <c r="J103" s="1270"/>
      <c r="K103" s="1271"/>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69" t="str">
        <f>IF(基本情報入力シート!C147="","",基本情報入力シート!C147)</f>
        <v/>
      </c>
      <c r="C104" s="1270"/>
      <c r="D104" s="1270"/>
      <c r="E104" s="1270"/>
      <c r="F104" s="1270"/>
      <c r="G104" s="1270"/>
      <c r="H104" s="1270"/>
      <c r="I104" s="1270"/>
      <c r="J104" s="1270"/>
      <c r="K104" s="1271"/>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69" t="str">
        <f>IF(基本情報入力シート!C148="","",基本情報入力シート!C148)</f>
        <v/>
      </c>
      <c r="C105" s="1270"/>
      <c r="D105" s="1270"/>
      <c r="E105" s="1270"/>
      <c r="F105" s="1270"/>
      <c r="G105" s="1270"/>
      <c r="H105" s="1270"/>
      <c r="I105" s="1270"/>
      <c r="J105" s="1270"/>
      <c r="K105" s="1271"/>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69" t="str">
        <f>IF(基本情報入力シート!C149="","",基本情報入力シート!C149)</f>
        <v/>
      </c>
      <c r="C106" s="1270"/>
      <c r="D106" s="1270"/>
      <c r="E106" s="1270"/>
      <c r="F106" s="1270"/>
      <c r="G106" s="1270"/>
      <c r="H106" s="1270"/>
      <c r="I106" s="1270"/>
      <c r="J106" s="1270"/>
      <c r="K106" s="1271"/>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69" t="str">
        <f>IF(基本情報入力シート!C150="","",基本情報入力シート!C150)</f>
        <v/>
      </c>
      <c r="C107" s="1270"/>
      <c r="D107" s="1270"/>
      <c r="E107" s="1270"/>
      <c r="F107" s="1270"/>
      <c r="G107" s="1270"/>
      <c r="H107" s="1270"/>
      <c r="I107" s="1270"/>
      <c r="J107" s="1270"/>
      <c r="K107" s="1271"/>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69" t="str">
        <f>IF(基本情報入力シート!C151="","",基本情報入力シート!C151)</f>
        <v/>
      </c>
      <c r="C108" s="1270"/>
      <c r="D108" s="1270"/>
      <c r="E108" s="1270"/>
      <c r="F108" s="1270"/>
      <c r="G108" s="1270"/>
      <c r="H108" s="1270"/>
      <c r="I108" s="1270"/>
      <c r="J108" s="1270"/>
      <c r="K108" s="1271"/>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69" t="str">
        <f>IF(基本情報入力シート!C152="","",基本情報入力シート!C152)</f>
        <v/>
      </c>
      <c r="C109" s="1270"/>
      <c r="D109" s="1270"/>
      <c r="E109" s="1270"/>
      <c r="F109" s="1270"/>
      <c r="G109" s="1270"/>
      <c r="H109" s="1270"/>
      <c r="I109" s="1270"/>
      <c r="J109" s="1270"/>
      <c r="K109" s="1271"/>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69" t="str">
        <f>IF(基本情報入力シート!C153="","",基本情報入力シート!C153)</f>
        <v/>
      </c>
      <c r="C110" s="1270"/>
      <c r="D110" s="1270"/>
      <c r="E110" s="1270"/>
      <c r="F110" s="1270"/>
      <c r="G110" s="1270"/>
      <c r="H110" s="1270"/>
      <c r="I110" s="1270"/>
      <c r="J110" s="1270"/>
      <c r="K110" s="1271"/>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4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400-000000000000}"/>
    <dataValidation type="list" allowBlank="1" showInputMessage="1" showErrorMessage="1" sqref="S11:S110" xr:uid="{00000000-0002-0000-04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2023-03-14T01:54:56Z</dcterms:modified>
</cp:coreProperties>
</file>